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Users\yonabaru305\Desktop\与那原町新庁舎建設工事（建築）\06 一般競争入札総合評価方式発注（公告資料）\02 配布資料（ＨＰへ掲載資料）\"/>
    </mc:Choice>
  </mc:AlternateContent>
  <bookViews>
    <workbookView xWindow="0" yWindow="0" windowWidth="16392" windowHeight="6324" tabRatio="767"/>
  </bookViews>
  <sheets>
    <sheet name="簡易型 (地域要件・近隣実績設定) (施工計画有）" sheetId="4" r:id="rId1"/>
  </sheets>
  <definedNames>
    <definedName name="_xlnm.Print_Area" localSheetId="0">'簡易型 (地域要件・近隣実績設定) (施工計画有）'!$A$1:$J$92</definedName>
  </definedNames>
  <calcPr calcId="162913"/>
</workbook>
</file>

<file path=xl/calcChain.xml><?xml version="1.0" encoding="utf-8"?>
<calcChain xmlns="http://schemas.openxmlformats.org/spreadsheetml/2006/main">
  <c r="J89" i="4" l="1"/>
  <c r="I89" i="4"/>
  <c r="J88" i="4"/>
  <c r="J82" i="4"/>
  <c r="I82" i="4"/>
  <c r="J64" i="4"/>
  <c r="I64" i="4"/>
  <c r="J63" i="4"/>
  <c r="I63" i="4"/>
</calcChain>
</file>

<file path=xl/sharedStrings.xml><?xml version="1.0" encoding="utf-8"?>
<sst xmlns="http://schemas.openxmlformats.org/spreadsheetml/2006/main" count="146" uniqueCount="138">
  <si>
    <t>評価事項</t>
    <rPh sb="0" eb="2">
      <t>ヒョウカ</t>
    </rPh>
    <rPh sb="2" eb="4">
      <t>ジコウ</t>
    </rPh>
    <phoneticPr fontId="1"/>
  </si>
  <si>
    <t>評価項目</t>
    <rPh sb="0" eb="2">
      <t>ヒョウカ</t>
    </rPh>
    <rPh sb="2" eb="4">
      <t>コウモク</t>
    </rPh>
    <phoneticPr fontId="1"/>
  </si>
  <si>
    <t>評価細目</t>
    <rPh sb="0" eb="2">
      <t>ヒョウカ</t>
    </rPh>
    <rPh sb="2" eb="4">
      <t>サイモク</t>
    </rPh>
    <phoneticPr fontId="1"/>
  </si>
  <si>
    <t>評価の視点</t>
    <rPh sb="0" eb="2">
      <t>ヒョウカ</t>
    </rPh>
    <rPh sb="3" eb="5">
      <t>シテン</t>
    </rPh>
    <phoneticPr fontId="1"/>
  </si>
  <si>
    <t>配点</t>
    <rPh sb="0" eb="2">
      <t>ハイテン</t>
    </rPh>
    <phoneticPr fontId="1"/>
  </si>
  <si>
    <t>点数</t>
    <rPh sb="0" eb="2">
      <t>テンスウ</t>
    </rPh>
    <phoneticPr fontId="1"/>
  </si>
  <si>
    <t>評価基準</t>
    <rPh sb="0" eb="2">
      <t>ヒョウカ</t>
    </rPh>
    <rPh sb="2" eb="4">
      <t>キジュン</t>
    </rPh>
    <phoneticPr fontId="1"/>
  </si>
  <si>
    <t>①企業の能力等</t>
    <rPh sb="4" eb="6">
      <t>ノウリョク</t>
    </rPh>
    <rPh sb="6" eb="7">
      <t>トウ</t>
    </rPh>
    <phoneticPr fontId="1"/>
  </si>
  <si>
    <t>８０点以上</t>
    <rPh sb="2" eb="3">
      <t>テン</t>
    </rPh>
    <rPh sb="3" eb="5">
      <t>イジョウ</t>
    </rPh>
    <phoneticPr fontId="1"/>
  </si>
  <si>
    <t>７９点以上　８０点未満</t>
    <rPh sb="2" eb="3">
      <t>テン</t>
    </rPh>
    <rPh sb="3" eb="5">
      <t>イジョウ</t>
    </rPh>
    <rPh sb="8" eb="9">
      <t>テン</t>
    </rPh>
    <rPh sb="9" eb="11">
      <t>ミマン</t>
    </rPh>
    <phoneticPr fontId="1"/>
  </si>
  <si>
    <t>７８点以上　７９点未満</t>
    <rPh sb="2" eb="3">
      <t>テン</t>
    </rPh>
    <rPh sb="3" eb="5">
      <t>イジョウ</t>
    </rPh>
    <rPh sb="8" eb="9">
      <t>テン</t>
    </rPh>
    <rPh sb="9" eb="11">
      <t>ミマン</t>
    </rPh>
    <phoneticPr fontId="1"/>
  </si>
  <si>
    <t>７７点以上　７８点未満</t>
    <rPh sb="2" eb="3">
      <t>テン</t>
    </rPh>
    <rPh sb="3" eb="5">
      <t>イジョウ</t>
    </rPh>
    <rPh sb="8" eb="9">
      <t>テン</t>
    </rPh>
    <rPh sb="9" eb="11">
      <t>ミマン</t>
    </rPh>
    <phoneticPr fontId="1"/>
  </si>
  <si>
    <t>７６点以上　７７点未満</t>
    <rPh sb="2" eb="3">
      <t>テン</t>
    </rPh>
    <rPh sb="3" eb="5">
      <t>イジョウ</t>
    </rPh>
    <rPh sb="8" eb="9">
      <t>テン</t>
    </rPh>
    <rPh sb="9" eb="11">
      <t>ミマン</t>
    </rPh>
    <phoneticPr fontId="1"/>
  </si>
  <si>
    <t>７５点以上　７６点未満</t>
    <rPh sb="2" eb="3">
      <t>テン</t>
    </rPh>
    <rPh sb="3" eb="5">
      <t>イジョウ</t>
    </rPh>
    <rPh sb="8" eb="9">
      <t>テン</t>
    </rPh>
    <rPh sb="9" eb="11">
      <t>ミマン</t>
    </rPh>
    <phoneticPr fontId="1"/>
  </si>
  <si>
    <t>７４点以上　７５点未満</t>
    <rPh sb="2" eb="3">
      <t>テン</t>
    </rPh>
    <rPh sb="3" eb="5">
      <t>イジョウ</t>
    </rPh>
    <rPh sb="8" eb="9">
      <t>テン</t>
    </rPh>
    <rPh sb="9" eb="11">
      <t>ミマン</t>
    </rPh>
    <phoneticPr fontId="1"/>
  </si>
  <si>
    <t>７３点以上　７４点未満</t>
    <rPh sb="2" eb="3">
      <t>テン</t>
    </rPh>
    <rPh sb="3" eb="5">
      <t>イジョウ</t>
    </rPh>
    <rPh sb="8" eb="9">
      <t>テン</t>
    </rPh>
    <rPh sb="9" eb="11">
      <t>ミマン</t>
    </rPh>
    <phoneticPr fontId="1"/>
  </si>
  <si>
    <t>７２点以上　７３点未満</t>
    <rPh sb="2" eb="3">
      <t>テン</t>
    </rPh>
    <rPh sb="3" eb="5">
      <t>イジョウ</t>
    </rPh>
    <rPh sb="8" eb="9">
      <t>テン</t>
    </rPh>
    <rPh sb="9" eb="11">
      <t>ミマン</t>
    </rPh>
    <phoneticPr fontId="1"/>
  </si>
  <si>
    <t>７１点以上　７２点未満</t>
    <rPh sb="2" eb="3">
      <t>テン</t>
    </rPh>
    <rPh sb="3" eb="5">
      <t>イジョウ</t>
    </rPh>
    <rPh sb="8" eb="9">
      <t>テン</t>
    </rPh>
    <rPh sb="9" eb="11">
      <t>ミマン</t>
    </rPh>
    <phoneticPr fontId="1"/>
  </si>
  <si>
    <t>７１点未満又は実績なし</t>
    <rPh sb="2" eb="3">
      <t>テン</t>
    </rPh>
    <rPh sb="3" eb="5">
      <t>ミマン</t>
    </rPh>
    <rPh sb="5" eb="6">
      <t>マタ</t>
    </rPh>
    <rPh sb="7" eb="9">
      <t>ジッセキ</t>
    </rPh>
    <phoneticPr fontId="1"/>
  </si>
  <si>
    <t>登録基幹技能者等の活用として、１名以上配置の有無（登録基幹技能者又は発注者の指定する技能者）</t>
    <rPh sb="7" eb="8">
      <t>トウ</t>
    </rPh>
    <rPh sb="16" eb="17">
      <t>メイ</t>
    </rPh>
    <rPh sb="17" eb="19">
      <t>イジョウ</t>
    </rPh>
    <rPh sb="19" eb="21">
      <t>ハイチ</t>
    </rPh>
    <rPh sb="22" eb="24">
      <t>ウム</t>
    </rPh>
    <rPh sb="25" eb="27">
      <t>トウロク</t>
    </rPh>
    <rPh sb="27" eb="29">
      <t>キカン</t>
    </rPh>
    <rPh sb="29" eb="32">
      <t>ギノウシャ</t>
    </rPh>
    <rPh sb="32" eb="33">
      <t>マタ</t>
    </rPh>
    <rPh sb="34" eb="37">
      <t>ハッチュウシャ</t>
    </rPh>
    <rPh sb="38" eb="40">
      <t>シテイ</t>
    </rPh>
    <rPh sb="42" eb="45">
      <t>ギノウシャ</t>
    </rPh>
    <phoneticPr fontId="1"/>
  </si>
  <si>
    <t>配置する</t>
    <rPh sb="0" eb="2">
      <t>ハイチ</t>
    </rPh>
    <phoneticPr fontId="1"/>
  </si>
  <si>
    <t>配置しない</t>
    <rPh sb="0" eb="2">
      <t>ハイチ</t>
    </rPh>
    <phoneticPr fontId="1"/>
  </si>
  <si>
    <t>上記以外</t>
    <rPh sb="0" eb="2">
      <t>ジョウキ</t>
    </rPh>
    <rPh sb="2" eb="4">
      <t>イガイ</t>
    </rPh>
    <phoneticPr fontId="1"/>
  </si>
  <si>
    <t>３件以上</t>
    <rPh sb="1" eb="2">
      <t>ケン</t>
    </rPh>
    <rPh sb="2" eb="4">
      <t>イジョウ</t>
    </rPh>
    <phoneticPr fontId="1"/>
  </si>
  <si>
    <t>１～２件</t>
    <rPh sb="3" eb="4">
      <t>ケン</t>
    </rPh>
    <phoneticPr fontId="1"/>
  </si>
  <si>
    <t>０件</t>
    <rPh sb="1" eb="2">
      <t>ケン</t>
    </rPh>
    <phoneticPr fontId="1"/>
  </si>
  <si>
    <t>災害協定締結なし</t>
    <rPh sb="0" eb="2">
      <t>サイガイ</t>
    </rPh>
    <rPh sb="2" eb="4">
      <t>キョウテイ</t>
    </rPh>
    <rPh sb="4" eb="6">
      <t>テイケツ</t>
    </rPh>
    <phoneticPr fontId="1"/>
  </si>
  <si>
    <t>小計</t>
    <rPh sb="0" eb="2">
      <t>ショウケイ</t>
    </rPh>
    <phoneticPr fontId="1"/>
  </si>
  <si>
    <t>同一工種（同種工事）で、その他の実績あり</t>
    <rPh sb="0" eb="2">
      <t>ドウイツ</t>
    </rPh>
    <rPh sb="2" eb="4">
      <t>コウシュ</t>
    </rPh>
    <rPh sb="5" eb="7">
      <t>ドウシュ</t>
    </rPh>
    <rPh sb="7" eb="9">
      <t>コウジ</t>
    </rPh>
    <rPh sb="14" eb="15">
      <t>タ</t>
    </rPh>
    <rPh sb="16" eb="18">
      <t>ジッセキ</t>
    </rPh>
    <phoneticPr fontId="1"/>
  </si>
  <si>
    <t>実績なし</t>
    <rPh sb="0" eb="2">
      <t>ジッセキ</t>
    </rPh>
    <phoneticPr fontId="1"/>
  </si>
  <si>
    <t>現在の企業での県知事表彰の実績あり</t>
    <rPh sb="3" eb="5">
      <t>キギョウ</t>
    </rPh>
    <rPh sb="7" eb="8">
      <t>ケン</t>
    </rPh>
    <rPh sb="8" eb="10">
      <t>チジ</t>
    </rPh>
    <rPh sb="10" eb="12">
      <t>ヒョウショウ</t>
    </rPh>
    <rPh sb="13" eb="15">
      <t>ジッセキ</t>
    </rPh>
    <phoneticPr fontId="1"/>
  </si>
  <si>
    <t>現在の企業以外での県知事表彰の実績あり</t>
    <rPh sb="3" eb="5">
      <t>キギョウ</t>
    </rPh>
    <phoneticPr fontId="1"/>
  </si>
  <si>
    <t>継続教育（CPD）単位取得状況（技術資料提出期限日から過去１年間に発行された単位取得状況）</t>
    <rPh sb="0" eb="2">
      <t>ケイゾク</t>
    </rPh>
    <rPh sb="2" eb="4">
      <t>キョウイク</t>
    </rPh>
    <rPh sb="9" eb="11">
      <t>タンイ</t>
    </rPh>
    <rPh sb="11" eb="13">
      <t>シュトク</t>
    </rPh>
    <rPh sb="13" eb="15">
      <t>ジョウキョウ</t>
    </rPh>
    <rPh sb="16" eb="18">
      <t>ギジュツ</t>
    </rPh>
    <rPh sb="18" eb="20">
      <t>シリョウ</t>
    </rPh>
    <rPh sb="20" eb="22">
      <t>テイシュツ</t>
    </rPh>
    <rPh sb="22" eb="24">
      <t>キゲン</t>
    </rPh>
    <rPh sb="24" eb="25">
      <t>ビ</t>
    </rPh>
    <rPh sb="27" eb="29">
      <t>カコ</t>
    </rPh>
    <rPh sb="30" eb="32">
      <t>ネンカン</t>
    </rPh>
    <rPh sb="33" eb="35">
      <t>ハッコウ</t>
    </rPh>
    <rPh sb="38" eb="40">
      <t>タンイ</t>
    </rPh>
    <rPh sb="40" eb="42">
      <t>シュトク</t>
    </rPh>
    <rPh sb="42" eb="44">
      <t>ジョウキョウ</t>
    </rPh>
    <phoneticPr fontId="1"/>
  </si>
  <si>
    <t>推奨単位以上</t>
    <rPh sb="0" eb="2">
      <t>スイショウ</t>
    </rPh>
    <rPh sb="2" eb="4">
      <t>タンイ</t>
    </rPh>
    <rPh sb="4" eb="6">
      <t>イジョウ</t>
    </rPh>
    <phoneticPr fontId="1"/>
  </si>
  <si>
    <t>推奨単位の5割以上　推奨単位未満</t>
    <rPh sb="0" eb="2">
      <t>スイショウ</t>
    </rPh>
    <rPh sb="2" eb="4">
      <t>タンイ</t>
    </rPh>
    <rPh sb="6" eb="7">
      <t>ワリ</t>
    </rPh>
    <rPh sb="7" eb="9">
      <t>イジョウ</t>
    </rPh>
    <rPh sb="10" eb="12">
      <t>スイショウ</t>
    </rPh>
    <rPh sb="12" eb="14">
      <t>タンイ</t>
    </rPh>
    <rPh sb="14" eb="16">
      <t>ミマン</t>
    </rPh>
    <phoneticPr fontId="1"/>
  </si>
  <si>
    <t>推奨単位の5割未満</t>
    <rPh sb="0" eb="2">
      <t>スイショウ</t>
    </rPh>
    <rPh sb="2" eb="4">
      <t>タンイ</t>
    </rPh>
    <rPh sb="6" eb="7">
      <t>ワリ</t>
    </rPh>
    <rPh sb="7" eb="9">
      <t>ミマン</t>
    </rPh>
    <phoneticPr fontId="1"/>
  </si>
  <si>
    <t>なし</t>
    <phoneticPr fontId="1"/>
  </si>
  <si>
    <t>②技術者の能力等</t>
    <phoneticPr fontId="1"/>
  </si>
  <si>
    <t>別記様式１</t>
    <rPh sb="0" eb="2">
      <t>ベッキ</t>
    </rPh>
    <rPh sb="2" eb="4">
      <t>ヨウシキ</t>
    </rPh>
    <phoneticPr fontId="1"/>
  </si>
  <si>
    <t>住　　　　所</t>
    <rPh sb="0" eb="1">
      <t>ジュウ</t>
    </rPh>
    <rPh sb="5" eb="6">
      <t>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</si>
  <si>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</si>
  <si>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</si>
  <si>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自己評価点
（入札者）</t>
    <rPh sb="0" eb="2">
      <t>ジコ</t>
    </rPh>
    <rPh sb="2" eb="5">
      <t>ヒョウカテン</t>
    </rPh>
    <rPh sb="7" eb="10">
      <t>ニュウサツシャ</t>
    </rPh>
    <phoneticPr fontId="1"/>
  </si>
  <si>
    <t>小計①</t>
    <rPh sb="0" eb="2">
      <t>ショウケイ</t>
    </rPh>
    <phoneticPr fontId="1"/>
  </si>
  <si>
    <t>小計②</t>
    <rPh sb="0" eb="2">
      <t>ショウケイ</t>
    </rPh>
    <phoneticPr fontId="1"/>
  </si>
  <si>
    <t>※2　国には、特殊法人、認可法人、独立行政法人、地方共同法人を含む。</t>
    <phoneticPr fontId="1"/>
  </si>
  <si>
    <t>※3　県内市町村には、その他外郭団体を含む。</t>
    <rPh sb="3" eb="5">
      <t>ケンナイ</t>
    </rPh>
    <rPh sb="5" eb="8">
      <t>シチョウソン</t>
    </rPh>
    <rPh sb="13" eb="14">
      <t>ホカ</t>
    </rPh>
    <rPh sb="14" eb="16">
      <t>ガイカク</t>
    </rPh>
    <rPh sb="16" eb="18">
      <t>ダンタイ</t>
    </rPh>
    <rPh sb="19" eb="20">
      <t>フク</t>
    </rPh>
    <phoneticPr fontId="1"/>
  </si>
  <si>
    <t>現在の企業での県土木建築部長、県農林水産部長、又は国（局長）の表彰実績あり※4</t>
    <rPh sb="3" eb="5">
      <t>キギョウ</t>
    </rPh>
    <rPh sb="23" eb="24">
      <t>マタ</t>
    </rPh>
    <phoneticPr fontId="1"/>
  </si>
  <si>
    <t>現在の企業以外での県土木建築部長、県農林水産部長、又は国（局長）の表彰実績あり※4</t>
    <rPh sb="3" eb="5">
      <t>キギョウ</t>
    </rPh>
    <phoneticPr fontId="1"/>
  </si>
  <si>
    <t>工事名：</t>
    <rPh sb="0" eb="3">
      <t>コウジメイ</t>
    </rPh>
    <phoneticPr fontId="1"/>
  </si>
  <si>
    <t>印</t>
    <rPh sb="0" eb="1">
      <t>イン</t>
    </rPh>
    <phoneticPr fontId="1"/>
  </si>
  <si>
    <t>（用紙A4）</t>
    <rPh sb="1" eb="3">
      <t>ヨウシ</t>
    </rPh>
    <phoneticPr fontId="1"/>
  </si>
  <si>
    <t>※4　国は、内閣府沖縄総合事務局開発建設部における県内施工工事を評価対象とする。</t>
    <rPh sb="6" eb="9">
      <t>ナイカクフ</t>
    </rPh>
    <rPh sb="25" eb="27">
      <t>ケンナイ</t>
    </rPh>
    <rPh sb="27" eb="29">
      <t>セコウ</t>
    </rPh>
    <rPh sb="29" eb="31">
      <t>コウジ</t>
    </rPh>
    <rPh sb="30" eb="31">
      <t>セコウ</t>
    </rPh>
    <rPh sb="32" eb="34">
      <t>ヒョウカ</t>
    </rPh>
    <phoneticPr fontId="1"/>
  </si>
  <si>
    <t>与那原町内に主たる営業所あり</t>
    <rPh sb="0" eb="3">
      <t>ヨナハラ</t>
    </rPh>
    <rPh sb="3" eb="5">
      <t>チョウナイ</t>
    </rPh>
    <rPh sb="6" eb="7">
      <t>シュ</t>
    </rPh>
    <rPh sb="9" eb="11">
      <t>エイギョウ</t>
    </rPh>
    <rPh sb="11" eb="12">
      <t>ジョ</t>
    </rPh>
    <phoneticPr fontId="1"/>
  </si>
  <si>
    <t>与那原町内に従たる営業所あり</t>
    <phoneticPr fontId="1"/>
  </si>
  <si>
    <t>過去１０年間の与那原町発注の同一工種の実績</t>
    <rPh sb="5" eb="6">
      <t>カン</t>
    </rPh>
    <rPh sb="7" eb="11">
      <t>ヨナバルチョウ</t>
    </rPh>
    <rPh sb="11" eb="13">
      <t>ハッチュウ</t>
    </rPh>
    <rPh sb="14" eb="16">
      <t>ドウイツ</t>
    </rPh>
    <rPh sb="16" eb="17">
      <t>コウ</t>
    </rPh>
    <rPh sb="17" eb="18">
      <t>タネ</t>
    </rPh>
    <rPh sb="19" eb="21">
      <t>ジッセキ</t>
    </rPh>
    <phoneticPr fontId="1"/>
  </si>
  <si>
    <t>町内企業下請比率：　３０％以上</t>
    <rPh sb="0" eb="2">
      <t>チョウナイ</t>
    </rPh>
    <rPh sb="2" eb="4">
      <t>キギョウ</t>
    </rPh>
    <rPh sb="4" eb="6">
      <t>シタウケ</t>
    </rPh>
    <rPh sb="6" eb="8">
      <t>ヒリツ</t>
    </rPh>
    <rPh sb="13" eb="15">
      <t>イジョウ</t>
    </rPh>
    <phoneticPr fontId="1"/>
  </si>
  <si>
    <t>町内企業下請比率：　２５％以上 ３０％未満</t>
    <rPh sb="0" eb="2">
      <t>チョウナイ</t>
    </rPh>
    <rPh sb="2" eb="4">
      <t>キギョウ</t>
    </rPh>
    <rPh sb="4" eb="6">
      <t>シタウケ</t>
    </rPh>
    <rPh sb="6" eb="8">
      <t>ヒリツ</t>
    </rPh>
    <rPh sb="13" eb="15">
      <t>イジョウ</t>
    </rPh>
    <rPh sb="19" eb="21">
      <t>ミマン</t>
    </rPh>
    <phoneticPr fontId="1"/>
  </si>
  <si>
    <t>町内企業下請比率：　２０％以上 ２５％未満</t>
    <phoneticPr fontId="1"/>
  </si>
  <si>
    <t>町内企業下請比率：　１５％以上 ２０％未満</t>
    <phoneticPr fontId="1"/>
  </si>
  <si>
    <t>町内企業下請比率：　１０％以上 １５％未満</t>
    <phoneticPr fontId="1"/>
  </si>
  <si>
    <t>町内企業下請比率：　　５％以上 １０％未満</t>
    <phoneticPr fontId="1"/>
  </si>
  <si>
    <t>町内企業下請比率：　　１％以上 　５％未満</t>
    <phoneticPr fontId="1"/>
  </si>
  <si>
    <t>町内企業下請比率：　　１％未満</t>
    <rPh sb="0" eb="2">
      <t>チョウナイ</t>
    </rPh>
    <rPh sb="2" eb="4">
      <t>キギョウ</t>
    </rPh>
    <rPh sb="4" eb="6">
      <t>シタウケ</t>
    </rPh>
    <rPh sb="6" eb="8">
      <t>ヒリツ</t>
    </rPh>
    <rPh sb="13" eb="15">
      <t>ミマン</t>
    </rPh>
    <phoneticPr fontId="1"/>
  </si>
  <si>
    <t>過去1年間の地域支援活動実績の回数</t>
    <rPh sb="0" eb="2">
      <t>カコ</t>
    </rPh>
    <rPh sb="3" eb="5">
      <t>ネンカン</t>
    </rPh>
    <rPh sb="6" eb="8">
      <t>チイキ</t>
    </rPh>
    <rPh sb="8" eb="10">
      <t>シエン</t>
    </rPh>
    <rPh sb="10" eb="12">
      <t>カツドウ</t>
    </rPh>
    <rPh sb="12" eb="14">
      <t>ジッセキ</t>
    </rPh>
    <rPh sb="15" eb="17">
      <t>カイスウ</t>
    </rPh>
    <phoneticPr fontId="1"/>
  </si>
  <si>
    <t>町内での活動実績３回以上</t>
    <rPh sb="0" eb="2">
      <t>チョウナイ</t>
    </rPh>
    <rPh sb="4" eb="6">
      <t>カツドウ</t>
    </rPh>
    <rPh sb="6" eb="8">
      <t>ジッセキ</t>
    </rPh>
    <rPh sb="9" eb="12">
      <t>カイイジョウ</t>
    </rPh>
    <phoneticPr fontId="1"/>
  </si>
  <si>
    <t>活動実績なし</t>
    <phoneticPr fontId="1"/>
  </si>
  <si>
    <t>与那原町在住者の雇用の有無</t>
    <rPh sb="0" eb="4">
      <t>ヨナバルチョウ</t>
    </rPh>
    <rPh sb="4" eb="7">
      <t>ザイジュウシャ</t>
    </rPh>
    <rPh sb="8" eb="10">
      <t>コヨウ</t>
    </rPh>
    <rPh sb="11" eb="13">
      <t>ウム</t>
    </rPh>
    <phoneticPr fontId="1"/>
  </si>
  <si>
    <t>与那原町在住者の雇用が有る：１名以上 ５名未満</t>
    <phoneticPr fontId="1"/>
  </si>
  <si>
    <t>雇用なし</t>
    <phoneticPr fontId="1"/>
  </si>
  <si>
    <t>県土木建築部土木事務所長、県施設建築課長、又は国（部長、事務所長等）の表彰実績あり※4</t>
    <rPh sb="0" eb="1">
      <t>ケン</t>
    </rPh>
    <rPh sb="1" eb="3">
      <t>ドボク</t>
    </rPh>
    <rPh sb="3" eb="6">
      <t>ケンチクブ</t>
    </rPh>
    <rPh sb="6" eb="8">
      <t>ドボク</t>
    </rPh>
    <rPh sb="8" eb="10">
      <t>ジム</t>
    </rPh>
    <rPh sb="10" eb="12">
      <t>ショチョウ</t>
    </rPh>
    <rPh sb="13" eb="14">
      <t>ケン</t>
    </rPh>
    <rPh sb="14" eb="16">
      <t>シセツ</t>
    </rPh>
    <rPh sb="16" eb="18">
      <t>ケンチク</t>
    </rPh>
    <rPh sb="18" eb="20">
      <t>カチョウ</t>
    </rPh>
    <rPh sb="21" eb="22">
      <t>マタ</t>
    </rPh>
    <rPh sb="23" eb="24">
      <t>クニ</t>
    </rPh>
    <rPh sb="25" eb="27">
      <t>ブチョウ</t>
    </rPh>
    <rPh sb="28" eb="30">
      <t>ジム</t>
    </rPh>
    <rPh sb="30" eb="32">
      <t>ショチョウ</t>
    </rPh>
    <rPh sb="32" eb="33">
      <t>トウ</t>
    </rPh>
    <rPh sb="35" eb="37">
      <t>ヒョウショウ</t>
    </rPh>
    <rPh sb="37" eb="39">
      <t>ジッセキ</t>
    </rPh>
    <phoneticPr fontId="1"/>
  </si>
  <si>
    <t>現在の企業での県土木建築部土木事務所長、県施設建築課長、又は国（部長、事務所長等）の表彰実績あり※4</t>
    <rPh sb="3" eb="5">
      <t>キギョウ</t>
    </rPh>
    <rPh sb="20" eb="21">
      <t>ケン</t>
    </rPh>
    <rPh sb="28" eb="29">
      <t>マタ</t>
    </rPh>
    <rPh sb="32" eb="34">
      <t>ブチョウ</t>
    </rPh>
    <phoneticPr fontId="1"/>
  </si>
  <si>
    <t>現在の企業以外での県土木建築部土木事務所長、県施設建築課長、又は国（部長、事務所長等）の表彰実績あり※4</t>
    <rPh sb="0" eb="2">
      <t>ゲンザイ</t>
    </rPh>
    <rPh sb="3" eb="5">
      <t>キギョウ</t>
    </rPh>
    <rPh sb="5" eb="7">
      <t>イガイ</t>
    </rPh>
    <phoneticPr fontId="1"/>
  </si>
  <si>
    <t>与那原町との災害協定締結の有無</t>
    <rPh sb="0" eb="4">
      <t>ヨナバルチョウ</t>
    </rPh>
    <rPh sb="6" eb="8">
      <t>サイガイ</t>
    </rPh>
    <rPh sb="8" eb="10">
      <t>キョウテイ</t>
    </rPh>
    <rPh sb="10" eb="12">
      <t>テイケツ</t>
    </rPh>
    <rPh sb="13" eb="15">
      <t>ウム</t>
    </rPh>
    <phoneticPr fontId="1"/>
  </si>
  <si>
    <t>県知事表彰、県土木建築部長、県農林水産部長、又は国（局長）の表彰実績あり※4</t>
    <rPh sb="6" eb="7">
      <t>ケン</t>
    </rPh>
    <rPh sb="7" eb="9">
      <t>ドボク</t>
    </rPh>
    <rPh sb="9" eb="11">
      <t>ケンチク</t>
    </rPh>
    <rPh sb="11" eb="12">
      <t>ブ</t>
    </rPh>
    <rPh sb="12" eb="13">
      <t>チョウ</t>
    </rPh>
    <rPh sb="14" eb="15">
      <t>ケン</t>
    </rPh>
    <rPh sb="15" eb="17">
      <t>ノウリン</t>
    </rPh>
    <rPh sb="17" eb="19">
      <t>スイサン</t>
    </rPh>
    <rPh sb="19" eb="20">
      <t>ブ</t>
    </rPh>
    <rPh sb="20" eb="21">
      <t>チョウ</t>
    </rPh>
    <rPh sb="22" eb="23">
      <t>マタ</t>
    </rPh>
    <rPh sb="24" eb="25">
      <t>クニ</t>
    </rPh>
    <rPh sb="26" eb="28">
      <t>キョクチョウ</t>
    </rPh>
    <rPh sb="30" eb="32">
      <t>ヒョウショウ</t>
    </rPh>
    <rPh sb="32" eb="34">
      <t>ジッセキ</t>
    </rPh>
    <phoneticPr fontId="1"/>
  </si>
  <si>
    <t>与那原町の表彰実績あり</t>
    <rPh sb="5" eb="7">
      <t>ヒョウショウ</t>
    </rPh>
    <rPh sb="7" eb="9">
      <t>ジッセキ</t>
    </rPh>
    <phoneticPr fontId="1"/>
  </si>
  <si>
    <t>企業の施工能力</t>
    <rPh sb="0" eb="2">
      <t>キギョウ</t>
    </rPh>
    <rPh sb="3" eb="5">
      <t>セコウ</t>
    </rPh>
    <rPh sb="5" eb="7">
      <t>ノウリョク</t>
    </rPh>
    <phoneticPr fontId="1"/>
  </si>
  <si>
    <t>地域貢献度・地域精通度</t>
    <rPh sb="0" eb="2">
      <t>チイキ</t>
    </rPh>
    <rPh sb="2" eb="4">
      <t>コウケン</t>
    </rPh>
    <rPh sb="4" eb="5">
      <t>ド</t>
    </rPh>
    <rPh sb="6" eb="8">
      <t>チイキ</t>
    </rPh>
    <rPh sb="8" eb="10">
      <t>セイツウ</t>
    </rPh>
    <rPh sb="10" eb="11">
      <t>ド</t>
    </rPh>
    <phoneticPr fontId="1"/>
  </si>
  <si>
    <t>町内での活動実績２回以下</t>
    <rPh sb="0" eb="2">
      <t>チョウナイ</t>
    </rPh>
    <rPh sb="4" eb="6">
      <t>カツドウ</t>
    </rPh>
    <rPh sb="6" eb="8">
      <t>ジッセキ</t>
    </rPh>
    <rPh sb="9" eb="12">
      <t>カイイカ</t>
    </rPh>
    <phoneticPr fontId="1"/>
  </si>
  <si>
    <t>過去10年間の同一工種の施工経験</t>
    <rPh sb="0" eb="2">
      <t>カコ</t>
    </rPh>
    <rPh sb="4" eb="6">
      <t>ネンカン</t>
    </rPh>
    <rPh sb="7" eb="9">
      <t>ドウイツ</t>
    </rPh>
    <rPh sb="9" eb="11">
      <t>コウシュ</t>
    </rPh>
    <rPh sb="12" eb="14">
      <t>セコウ</t>
    </rPh>
    <rPh sb="14" eb="16">
      <t>ケイケン</t>
    </rPh>
    <phoneticPr fontId="1"/>
  </si>
  <si>
    <t>役職経験有り・同一工種で、与那原町、沖縄県又は国の実績あり※1、※2</t>
    <rPh sb="7" eb="9">
      <t>ドウイツ</t>
    </rPh>
    <rPh sb="9" eb="10">
      <t>コウ</t>
    </rPh>
    <rPh sb="10" eb="11">
      <t>タネ</t>
    </rPh>
    <rPh sb="18" eb="21">
      <t>オキナワケン</t>
    </rPh>
    <rPh sb="21" eb="22">
      <t>マタ</t>
    </rPh>
    <rPh sb="23" eb="24">
      <t>クニ</t>
    </rPh>
    <phoneticPr fontId="1"/>
  </si>
  <si>
    <t>役職経験無し・同一工種で、与那原町、沖縄県又は国の実績あり※1、※2
役職経験有り・同一工種で、県内市町村の実績あり※3</t>
    <rPh sb="7" eb="9">
      <t>ドウイツ</t>
    </rPh>
    <rPh sb="9" eb="10">
      <t>コウ</t>
    </rPh>
    <rPh sb="10" eb="11">
      <t>タネ</t>
    </rPh>
    <rPh sb="13" eb="17">
      <t>ヨナバルチョウ</t>
    </rPh>
    <rPh sb="18" eb="21">
      <t>オキナワケン</t>
    </rPh>
    <rPh sb="21" eb="22">
      <t>マタ</t>
    </rPh>
    <rPh sb="23" eb="24">
      <t>クニ</t>
    </rPh>
    <rPh sb="42" eb="44">
      <t>ドウイツ</t>
    </rPh>
    <rPh sb="44" eb="45">
      <t>コウ</t>
    </rPh>
    <rPh sb="45" eb="46">
      <t>タネ</t>
    </rPh>
    <rPh sb="48" eb="50">
      <t>ケンナイ</t>
    </rPh>
    <rPh sb="50" eb="53">
      <t>シチョウソン</t>
    </rPh>
    <phoneticPr fontId="1"/>
  </si>
  <si>
    <t>① 同一工種の施工実績</t>
    <rPh sb="2" eb="4">
      <t>ドウイツ</t>
    </rPh>
    <rPh sb="4" eb="5">
      <t>コウ</t>
    </rPh>
    <rPh sb="5" eb="6">
      <t>タネ</t>
    </rPh>
    <rPh sb="7" eb="9">
      <t>セコウ</t>
    </rPh>
    <rPh sb="9" eb="11">
      <t>ジッセキ</t>
    </rPh>
    <phoneticPr fontId="1"/>
  </si>
  <si>
    <t>② 同一工種の工事成績</t>
    <rPh sb="2" eb="4">
      <t>ドウイツ</t>
    </rPh>
    <rPh sb="4" eb="6">
      <t>コウシュ</t>
    </rPh>
    <rPh sb="7" eb="9">
      <t>コウジ</t>
    </rPh>
    <rPh sb="9" eb="11">
      <t>セイセキ</t>
    </rPh>
    <phoneticPr fontId="1"/>
  </si>
  <si>
    <t>③ 優良建設業者表彰</t>
    <rPh sb="2" eb="4">
      <t>ユウリョウ</t>
    </rPh>
    <rPh sb="4" eb="6">
      <t>ケンセツ</t>
    </rPh>
    <rPh sb="6" eb="8">
      <t>ギョウシャ</t>
    </rPh>
    <rPh sb="8" eb="10">
      <t>ヒョウショウ</t>
    </rPh>
    <phoneticPr fontId="1"/>
  </si>
  <si>
    <t>④ 登録基幹技能者等の活用</t>
    <rPh sb="2" eb="4">
      <t>トウロク</t>
    </rPh>
    <rPh sb="4" eb="6">
      <t>キカン</t>
    </rPh>
    <rPh sb="6" eb="9">
      <t>ギノウシャ</t>
    </rPh>
    <rPh sb="9" eb="10">
      <t>トウ</t>
    </rPh>
    <rPh sb="11" eb="13">
      <t>カツヨウ</t>
    </rPh>
    <phoneticPr fontId="1"/>
  </si>
  <si>
    <t>監理技術者の保有する資格・年数</t>
    <rPh sb="0" eb="2">
      <t>カンリ</t>
    </rPh>
    <rPh sb="2" eb="5">
      <t>ギジュツシャ</t>
    </rPh>
    <rPh sb="6" eb="8">
      <t>ホユウ</t>
    </rPh>
    <rPh sb="10" eb="12">
      <t>シカク</t>
    </rPh>
    <rPh sb="13" eb="15">
      <t>ネンスウ</t>
    </rPh>
    <phoneticPr fontId="1"/>
  </si>
  <si>
    <t>⑧ 与那原町内での施工実績</t>
    <rPh sb="2" eb="5">
      <t>ヨナバル</t>
    </rPh>
    <rPh sb="5" eb="7">
      <t>チョウナイ</t>
    </rPh>
    <phoneticPr fontId="1"/>
  </si>
  <si>
    <t>過去１０年間の同一工種の施工実績</t>
    <rPh sb="0" eb="2">
      <t>カコ</t>
    </rPh>
    <rPh sb="4" eb="6">
      <t>ネンカン</t>
    </rPh>
    <rPh sb="7" eb="9">
      <t>ドウイツ</t>
    </rPh>
    <rPh sb="9" eb="10">
      <t>コウ</t>
    </rPh>
    <rPh sb="10" eb="11">
      <t>タネ</t>
    </rPh>
    <rPh sb="12" eb="14">
      <t>セコウ</t>
    </rPh>
    <rPh sb="14" eb="16">
      <t>ジッセキ</t>
    </rPh>
    <phoneticPr fontId="1"/>
  </si>
  <si>
    <t>町内企業下請比率＝町内企業下請予定額÷全下請予定額
※町内企業への下請予定額には、資材調達額等（材料費、機械等のリース代など）を含めてよい</t>
    <rPh sb="0" eb="2">
      <t>チョウナイ</t>
    </rPh>
    <rPh sb="2" eb="4">
      <t>キギョウ</t>
    </rPh>
    <rPh sb="4" eb="6">
      <t>シタウ</t>
    </rPh>
    <rPh sb="6" eb="8">
      <t>ヒリツ</t>
    </rPh>
    <rPh sb="9" eb="11">
      <t>チョウナイ</t>
    </rPh>
    <rPh sb="11" eb="13">
      <t>キギョウ</t>
    </rPh>
    <rPh sb="13" eb="15">
      <t>シタウ</t>
    </rPh>
    <rPh sb="15" eb="18">
      <t>ヨテイガク</t>
    </rPh>
    <rPh sb="19" eb="20">
      <t>ゼン</t>
    </rPh>
    <rPh sb="20" eb="22">
      <t>シタウ</t>
    </rPh>
    <rPh sb="22" eb="25">
      <t>ヨテイガク</t>
    </rPh>
    <rPh sb="28" eb="30">
      <t>チョウナイ</t>
    </rPh>
    <rPh sb="30" eb="32">
      <t>キギョウ</t>
    </rPh>
    <rPh sb="34" eb="36">
      <t>シタウケ</t>
    </rPh>
    <rPh sb="36" eb="38">
      <t>ヨテイ</t>
    </rPh>
    <rPh sb="38" eb="39">
      <t>ガク</t>
    </rPh>
    <rPh sb="42" eb="44">
      <t>シザイ</t>
    </rPh>
    <rPh sb="44" eb="46">
      <t>チョウタツ</t>
    </rPh>
    <rPh sb="46" eb="47">
      <t>ガク</t>
    </rPh>
    <rPh sb="47" eb="48">
      <t>トウ</t>
    </rPh>
    <rPh sb="49" eb="52">
      <t>ザイリョウヒ</t>
    </rPh>
    <rPh sb="53" eb="55">
      <t>キカイ</t>
    </rPh>
    <rPh sb="55" eb="56">
      <t>トウ</t>
    </rPh>
    <rPh sb="60" eb="61">
      <t>ダイ</t>
    </rPh>
    <rPh sb="65" eb="66">
      <t>フク</t>
    </rPh>
    <phoneticPr fontId="1"/>
  </si>
  <si>
    <t>⑨ 町内企業の下請活用等</t>
    <rPh sb="2" eb="4">
      <t>チョウナイ</t>
    </rPh>
    <rPh sb="4" eb="6">
      <t>キギョウ</t>
    </rPh>
    <rPh sb="7" eb="9">
      <t>シタウ</t>
    </rPh>
    <rPh sb="9" eb="11">
      <t>カツヨウ</t>
    </rPh>
    <rPh sb="11" eb="12">
      <t>トウ</t>
    </rPh>
    <phoneticPr fontId="1"/>
  </si>
  <si>
    <t>⑩地域支援活動の実績</t>
    <rPh sb="1" eb="3">
      <t>チイキ</t>
    </rPh>
    <rPh sb="3" eb="5">
      <t>シエン</t>
    </rPh>
    <rPh sb="5" eb="7">
      <t>カツドウ</t>
    </rPh>
    <rPh sb="8" eb="10">
      <t>ジッセキ</t>
    </rPh>
    <phoneticPr fontId="1"/>
  </si>
  <si>
    <t>⑪ 災害協定締結の有無</t>
    <rPh sb="2" eb="4">
      <t>サイガイ</t>
    </rPh>
    <rPh sb="4" eb="6">
      <t>キョウテイ</t>
    </rPh>
    <rPh sb="6" eb="8">
      <t>テイケツ</t>
    </rPh>
    <rPh sb="9" eb="11">
      <t>ウム</t>
    </rPh>
    <phoneticPr fontId="1"/>
  </si>
  <si>
    <t>⑫ 地域内雇用の貢献度</t>
    <rPh sb="2" eb="4">
      <t>チイキ</t>
    </rPh>
    <rPh sb="4" eb="5">
      <t>ナイ</t>
    </rPh>
    <rPh sb="5" eb="7">
      <t>コヨウ</t>
    </rPh>
    <rPh sb="8" eb="11">
      <t>コウケンド</t>
    </rPh>
    <phoneticPr fontId="1"/>
  </si>
  <si>
    <t>与那原町との災害協定締結あり（JV構成員の内3社全てが締結あり）</t>
    <rPh sb="0" eb="4">
      <t>ヨナバルチョウ</t>
    </rPh>
    <rPh sb="6" eb="8">
      <t>サイガイ</t>
    </rPh>
    <rPh sb="8" eb="10">
      <t>キョウテイ</t>
    </rPh>
    <rPh sb="10" eb="12">
      <t>テイケツ</t>
    </rPh>
    <rPh sb="17" eb="20">
      <t>コウセイイン</t>
    </rPh>
    <rPh sb="21" eb="22">
      <t>ウチ</t>
    </rPh>
    <rPh sb="23" eb="24">
      <t>シャ</t>
    </rPh>
    <rPh sb="24" eb="25">
      <t>スベ</t>
    </rPh>
    <rPh sb="27" eb="29">
      <t>テイケツ</t>
    </rPh>
    <phoneticPr fontId="1"/>
  </si>
  <si>
    <t>与那原町との災害協定締結あり（JV構成員の内2社が締結あり）</t>
    <phoneticPr fontId="1"/>
  </si>
  <si>
    <t>与那原町との災害協定締結あり（JV構成員の内1社が締結あり）</t>
    <phoneticPr fontId="1"/>
  </si>
  <si>
    <t>申告無し</t>
    <rPh sb="0" eb="2">
      <t>シンコク</t>
    </rPh>
    <rPh sb="2" eb="3">
      <t>ナ</t>
    </rPh>
    <phoneticPr fontId="1"/>
  </si>
  <si>
    <t>⑭ 配置予定技術者の資格・年数</t>
    <rPh sb="2" eb="4">
      <t>ハイチ</t>
    </rPh>
    <rPh sb="4" eb="6">
      <t>ヨテイ</t>
    </rPh>
    <rPh sb="6" eb="9">
      <t>ギジュツシャ</t>
    </rPh>
    <rPh sb="10" eb="12">
      <t>シカク</t>
    </rPh>
    <rPh sb="13" eb="15">
      <t>ネンスウ</t>
    </rPh>
    <phoneticPr fontId="1"/>
  </si>
  <si>
    <t>⑮ 同一工種の施工経験</t>
    <rPh sb="2" eb="4">
      <t>ドウイツ</t>
    </rPh>
    <rPh sb="4" eb="5">
      <t>コウ</t>
    </rPh>
    <rPh sb="5" eb="6">
      <t>タネ</t>
    </rPh>
    <rPh sb="7" eb="9">
      <t>セコウ</t>
    </rPh>
    <rPh sb="9" eb="11">
      <t>ケイケン</t>
    </rPh>
    <phoneticPr fontId="1"/>
  </si>
  <si>
    <t>⑯ 優良技術者表彰</t>
    <rPh sb="2" eb="4">
      <t>ユウリョウ</t>
    </rPh>
    <rPh sb="4" eb="7">
      <t>ギジュツシャ</t>
    </rPh>
    <rPh sb="7" eb="9">
      <t>ヒョウショウ</t>
    </rPh>
    <phoneticPr fontId="1"/>
  </si>
  <si>
    <t>⑰ 継続教育（ＣＰＤ）の状況</t>
    <rPh sb="2" eb="4">
      <t>ケイゾク</t>
    </rPh>
    <rPh sb="4" eb="6">
      <t>キョウイク</t>
    </rPh>
    <rPh sb="12" eb="14">
      <t>ジョウキョウ</t>
    </rPh>
    <phoneticPr fontId="1"/>
  </si>
  <si>
    <t>⑬ 法人町民税の納付の有無</t>
    <rPh sb="2" eb="4">
      <t>ホウジン</t>
    </rPh>
    <rPh sb="4" eb="6">
      <t>チョウミン</t>
    </rPh>
    <rPh sb="6" eb="7">
      <t>ゼイ</t>
    </rPh>
    <rPh sb="8" eb="10">
      <t>ノウフ</t>
    </rPh>
    <rPh sb="11" eb="13">
      <t>ウム</t>
    </rPh>
    <phoneticPr fontId="1"/>
  </si>
  <si>
    <t>与那原町在住者の雇用が有る：５名以上</t>
    <phoneticPr fontId="1"/>
  </si>
  <si>
    <t>与那原町への法人町民税の納付の有無</t>
    <rPh sb="0" eb="4">
      <t>ヨナバルチョウ</t>
    </rPh>
    <rPh sb="6" eb="8">
      <t>ホウジン</t>
    </rPh>
    <rPh sb="8" eb="10">
      <t>チョウミン</t>
    </rPh>
    <rPh sb="10" eb="11">
      <t>ゼイ</t>
    </rPh>
    <rPh sb="12" eb="14">
      <t>ノウフ</t>
    </rPh>
    <rPh sb="15" eb="17">
      <t>ウム</t>
    </rPh>
    <phoneticPr fontId="1"/>
  </si>
  <si>
    <t>過去5ヶ年前から納付あり</t>
    <rPh sb="0" eb="2">
      <t>カコ</t>
    </rPh>
    <rPh sb="4" eb="5">
      <t>ネン</t>
    </rPh>
    <rPh sb="5" eb="6">
      <t>マエ</t>
    </rPh>
    <rPh sb="8" eb="10">
      <t>ノウフ</t>
    </rPh>
    <phoneticPr fontId="1"/>
  </si>
  <si>
    <t>与那原町内における主たる及び従たる営業所の有無</t>
    <rPh sb="0" eb="3">
      <t>ヨナバル</t>
    </rPh>
    <rPh sb="3" eb="5">
      <t>チョウナイ</t>
    </rPh>
    <rPh sb="9" eb="10">
      <t>シュ</t>
    </rPh>
    <rPh sb="12" eb="13">
      <t>オヨ</t>
    </rPh>
    <rPh sb="14" eb="15">
      <t>ジュウ</t>
    </rPh>
    <rPh sb="17" eb="20">
      <t>エイギョウショ</t>
    </rPh>
    <rPh sb="21" eb="23">
      <t>ウム</t>
    </rPh>
    <phoneticPr fontId="1"/>
  </si>
  <si>
    <t>与那原町内における主たる及び従たる営業所の有無</t>
    <rPh sb="0" eb="3">
      <t>ヨナハラ</t>
    </rPh>
    <rPh sb="3" eb="5">
      <t>チョウナイ</t>
    </rPh>
    <rPh sb="9" eb="10">
      <t>シュ</t>
    </rPh>
    <rPh sb="12" eb="13">
      <t>オヨ</t>
    </rPh>
    <rPh sb="14" eb="15">
      <t>ジュウ</t>
    </rPh>
    <rPh sb="17" eb="20">
      <t>エイギョウショ</t>
    </rPh>
    <rPh sb="21" eb="23">
      <t>ウム</t>
    </rPh>
    <phoneticPr fontId="1"/>
  </si>
  <si>
    <t>⑤ 与那原町内での拠点の有無（代表構成員）</t>
    <rPh sb="2" eb="5">
      <t>ヨナバル</t>
    </rPh>
    <rPh sb="5" eb="7">
      <t>チョウナイ</t>
    </rPh>
    <rPh sb="9" eb="11">
      <t>キョテン</t>
    </rPh>
    <rPh sb="12" eb="14">
      <t>ウム</t>
    </rPh>
    <rPh sb="15" eb="17">
      <t>ダイヒョウ</t>
    </rPh>
    <rPh sb="17" eb="19">
      <t>コウセイ</t>
    </rPh>
    <rPh sb="19" eb="20">
      <t>イン</t>
    </rPh>
    <phoneticPr fontId="1"/>
  </si>
  <si>
    <t>⑥ 与那原町内での拠点の有無（その他構成員Ⅰ）</t>
    <rPh sb="2" eb="5">
      <t>ヨナバル</t>
    </rPh>
    <rPh sb="5" eb="7">
      <t>チョウナイ</t>
    </rPh>
    <rPh sb="9" eb="11">
      <t>キョテン</t>
    </rPh>
    <rPh sb="12" eb="14">
      <t>ウム</t>
    </rPh>
    <rPh sb="17" eb="18">
      <t>タ</t>
    </rPh>
    <rPh sb="18" eb="20">
      <t>コウセイ</t>
    </rPh>
    <rPh sb="20" eb="21">
      <t>イン</t>
    </rPh>
    <phoneticPr fontId="1"/>
  </si>
  <si>
    <t>⑦ 与那原町内での拠点の有無（その他構成員Ⅱ）</t>
    <rPh sb="2" eb="5">
      <t>ヨナバル</t>
    </rPh>
    <rPh sb="5" eb="7">
      <t>チョウナイ</t>
    </rPh>
    <rPh sb="9" eb="11">
      <t>キョテン</t>
    </rPh>
    <rPh sb="12" eb="14">
      <t>ウム</t>
    </rPh>
    <rPh sb="17" eb="18">
      <t>タ</t>
    </rPh>
    <rPh sb="18" eb="20">
      <t>コウセイ</t>
    </rPh>
    <rPh sb="20" eb="21">
      <t>イン</t>
    </rPh>
    <phoneticPr fontId="1"/>
  </si>
  <si>
    <t>過去３年間の優良技術者表彰の有無</t>
    <rPh sb="0" eb="2">
      <t>カコ</t>
    </rPh>
    <rPh sb="3" eb="5">
      <t>ネンカン</t>
    </rPh>
    <rPh sb="6" eb="8">
      <t>ユウリョウ</t>
    </rPh>
    <rPh sb="8" eb="11">
      <t>ギジュツシャ</t>
    </rPh>
    <rPh sb="11" eb="13">
      <t>ヒョウショウ</t>
    </rPh>
    <rPh sb="14" eb="16">
      <t>ウム</t>
    </rPh>
    <phoneticPr fontId="1"/>
  </si>
  <si>
    <t>配置技術者の能力・実績</t>
    <rPh sb="0" eb="2">
      <t>ハイチ</t>
    </rPh>
    <rPh sb="2" eb="5">
      <t>ギジュツシャ</t>
    </rPh>
    <rPh sb="6" eb="8">
      <t>ノウリョク</t>
    </rPh>
    <rPh sb="9" eb="11">
      <t>ジッセキ</t>
    </rPh>
    <phoneticPr fontId="1"/>
  </si>
  <si>
    <t>工程管理・施工計画</t>
    <rPh sb="0" eb="2">
      <t>コウテイ</t>
    </rPh>
    <rPh sb="2" eb="4">
      <t>カンリ</t>
    </rPh>
    <rPh sb="5" eb="7">
      <t>セコウ</t>
    </rPh>
    <rPh sb="7" eb="9">
      <t>ケイカク</t>
    </rPh>
    <phoneticPr fontId="1"/>
  </si>
  <si>
    <t>工程管理に係わる技術的所見</t>
    <rPh sb="0" eb="2">
      <t>コウテイ</t>
    </rPh>
    <rPh sb="2" eb="4">
      <t>カンリ</t>
    </rPh>
    <rPh sb="5" eb="6">
      <t>カカ</t>
    </rPh>
    <rPh sb="8" eb="10">
      <t>ギジュツ</t>
    </rPh>
    <rPh sb="10" eb="11">
      <t>テキ</t>
    </rPh>
    <rPh sb="11" eb="13">
      <t>ショケン</t>
    </rPh>
    <phoneticPr fontId="1"/>
  </si>
  <si>
    <t>工程表、技術的所見が現場条件等を踏まえて適切である。</t>
    <phoneticPr fontId="1"/>
  </si>
  <si>
    <t>工程表、技術的所見が現場条件等を踏まえて適切でない。</t>
    <phoneticPr fontId="1"/>
  </si>
  <si>
    <t>○</t>
    <phoneticPr fontId="1"/>
  </si>
  <si>
    <t>×</t>
    <phoneticPr fontId="1"/>
  </si>
  <si>
    <t>⑲施工計画</t>
    <rPh sb="1" eb="3">
      <t>セコウ</t>
    </rPh>
    <rPh sb="3" eb="5">
      <t>ケイカク</t>
    </rPh>
    <phoneticPr fontId="1"/>
  </si>
  <si>
    <t>③施工計画等</t>
    <rPh sb="1" eb="3">
      <t>セコウ</t>
    </rPh>
    <rPh sb="3" eb="5">
      <t>ケイカク</t>
    </rPh>
    <rPh sb="5" eb="6">
      <t>トウ</t>
    </rPh>
    <phoneticPr fontId="1"/>
  </si>
  <si>
    <t>⑱工程管理</t>
    <rPh sb="1" eb="3">
      <t>コウテイ</t>
    </rPh>
    <rPh sb="3" eb="5">
      <t>カンリ</t>
    </rPh>
    <phoneticPr fontId="1"/>
  </si>
  <si>
    <t>公共施設長寿命化の観点からコンクリートの品質管理について</t>
    <phoneticPr fontId="1"/>
  </si>
  <si>
    <t>品質の確認方法、管理方法が現地の環境条件（地形、地質、環境、地域特性等）を踏まえて適切であり、優れた工夫が見られる</t>
    <phoneticPr fontId="1"/>
  </si>
  <si>
    <t>品質の確認方法、管理方法が現地の環境条件を踏まえて適切であり、工夫が見られる</t>
    <phoneticPr fontId="1"/>
  </si>
  <si>
    <t>品質の確認方法、管理方法が現地の環境条件を踏まえており適切</t>
    <phoneticPr fontId="1"/>
  </si>
  <si>
    <t>小計③</t>
    <rPh sb="0" eb="2">
      <t>ショウケイ</t>
    </rPh>
    <phoneticPr fontId="1"/>
  </si>
  <si>
    <t>合計（①＋②＋③）</t>
    <rPh sb="0" eb="2">
      <t>ゴウケイ</t>
    </rPh>
    <phoneticPr fontId="1"/>
  </si>
  <si>
    <t>自己評価表（簡易型）　施工計画評価型</t>
    <rPh sb="0" eb="2">
      <t>ジコ</t>
    </rPh>
    <rPh sb="2" eb="4">
      <t>ヒョウカ</t>
    </rPh>
    <rPh sb="4" eb="5">
      <t>ヒョウ</t>
    </rPh>
    <rPh sb="6" eb="8">
      <t>カンイ</t>
    </rPh>
    <rPh sb="8" eb="9">
      <t>ガタ</t>
    </rPh>
    <rPh sb="11" eb="13">
      <t>セコウ</t>
    </rPh>
    <rPh sb="13" eb="15">
      <t>ケイカク</t>
    </rPh>
    <rPh sb="15" eb="17">
      <t>ヒョウカ</t>
    </rPh>
    <rPh sb="17" eb="18">
      <t>ガタ</t>
    </rPh>
    <phoneticPr fontId="1"/>
  </si>
  <si>
    <t>過去10年間の優良建設業者表彰の有無</t>
    <rPh sb="0" eb="2">
      <t>カコ</t>
    </rPh>
    <rPh sb="4" eb="6">
      <t>ネンカン</t>
    </rPh>
    <rPh sb="7" eb="9">
      <t>ユウリョウ</t>
    </rPh>
    <rPh sb="9" eb="11">
      <t>ケンセツ</t>
    </rPh>
    <rPh sb="11" eb="13">
      <t>ギョウシャ</t>
    </rPh>
    <rPh sb="13" eb="15">
      <t>ヒョウショウ</t>
    </rPh>
    <rPh sb="16" eb="18">
      <t>ウム</t>
    </rPh>
    <phoneticPr fontId="1"/>
  </si>
  <si>
    <t>令和　　年　　月　　日</t>
    <rPh sb="0" eb="2">
      <t>レイワ</t>
    </rPh>
    <rPh sb="4" eb="5">
      <t>ネン</t>
    </rPh>
    <rPh sb="7" eb="8">
      <t>ガツ</t>
    </rPh>
    <rPh sb="10" eb="11">
      <t>ヒ</t>
    </rPh>
    <phoneticPr fontId="1"/>
  </si>
  <si>
    <t>１級建築施工管理技士（５年以上）又は１級建築士（５年以上）</t>
    <rPh sb="1" eb="2">
      <t>キュウ</t>
    </rPh>
    <rPh sb="2" eb="4">
      <t>ケンチク</t>
    </rPh>
    <rPh sb="4" eb="6">
      <t>セコウ</t>
    </rPh>
    <rPh sb="6" eb="10">
      <t>カンリギシ</t>
    </rPh>
    <rPh sb="12" eb="15">
      <t>ネンイジョウ</t>
    </rPh>
    <rPh sb="16" eb="17">
      <t>マタ</t>
    </rPh>
    <rPh sb="19" eb="20">
      <t>キュウ</t>
    </rPh>
    <rPh sb="20" eb="23">
      <t>ケンチクシ</t>
    </rPh>
    <rPh sb="25" eb="28">
      <t>ネンイジョウ</t>
    </rPh>
    <phoneticPr fontId="1"/>
  </si>
  <si>
    <t>１級建築施工管理技士（３年以上５年未満）又は１級建築士（３年以上５年未満）</t>
    <rPh sb="20" eb="21">
      <t>マタ</t>
    </rPh>
    <phoneticPr fontId="1"/>
  </si>
  <si>
    <t>１級建築施工管理技士（３年未満）又は１級建築士（３年未満）</t>
    <rPh sb="16" eb="17">
      <t>マタ</t>
    </rPh>
    <phoneticPr fontId="1"/>
  </si>
  <si>
    <t>同一工種で、与那原町の実績あり※1</t>
    <rPh sb="0" eb="2">
      <t>ドウイツ</t>
    </rPh>
    <rPh sb="2" eb="3">
      <t>コウ</t>
    </rPh>
    <rPh sb="3" eb="4">
      <t>タネ</t>
    </rPh>
    <rPh sb="6" eb="10">
      <t>ヨナバルチョウ</t>
    </rPh>
    <rPh sb="11" eb="13">
      <t>ジッセキ</t>
    </rPh>
    <phoneticPr fontId="1"/>
  </si>
  <si>
    <r>
      <t>※1　与那原町又は沖縄県には、その他外郭団体</t>
    </r>
    <r>
      <rPr>
        <sz val="11"/>
        <rFont val="ＭＳ Ｐゴシック"/>
        <family val="3"/>
        <charset val="128"/>
      </rPr>
      <t>を含む。</t>
    </r>
    <rPh sb="3" eb="7">
      <t>ヨナバルチョウ</t>
    </rPh>
    <rPh sb="7" eb="8">
      <t>マタ</t>
    </rPh>
    <rPh sb="9" eb="12">
      <t>オキナワケン</t>
    </rPh>
    <rPh sb="17" eb="18">
      <t>ホカ</t>
    </rPh>
    <rPh sb="18" eb="20">
      <t>ガイカク</t>
    </rPh>
    <rPh sb="20" eb="22">
      <t>ダンタイ</t>
    </rPh>
    <rPh sb="23" eb="24">
      <t>フク</t>
    </rPh>
    <phoneticPr fontId="1"/>
  </si>
  <si>
    <t>与那原町、国、沖縄県又は県内市町村での過去１０年間の同一工種における工事成績の平均点</t>
    <rPh sb="0" eb="4">
      <t>ヨナバルチョウ</t>
    </rPh>
    <rPh sb="5" eb="6">
      <t>クニ</t>
    </rPh>
    <rPh sb="7" eb="10">
      <t>オキナワケン</t>
    </rPh>
    <rPh sb="10" eb="11">
      <t>マタ</t>
    </rPh>
    <rPh sb="12" eb="14">
      <t>ケンナイ</t>
    </rPh>
    <rPh sb="14" eb="17">
      <t>シチョウソン</t>
    </rPh>
    <rPh sb="26" eb="28">
      <t>ドウイツ</t>
    </rPh>
    <rPh sb="28" eb="29">
      <t>コウ</t>
    </rPh>
    <rPh sb="29" eb="30">
      <t>タネ</t>
    </rPh>
    <rPh sb="36" eb="38">
      <t>セイセキ</t>
    </rPh>
    <rPh sb="39" eb="42">
      <t>ヘイキンテン</t>
    </rPh>
    <phoneticPr fontId="1"/>
  </si>
  <si>
    <t>同一工種で、沖縄県、国又は県内市町村の実績あり、※1、※2、※3、※4</t>
    <rPh sb="0" eb="2">
      <t>ドウイツ</t>
    </rPh>
    <rPh sb="2" eb="3">
      <t>コウ</t>
    </rPh>
    <rPh sb="3" eb="4">
      <t>タネ</t>
    </rPh>
    <rPh sb="13" eb="15">
      <t>ケンナイ</t>
    </rPh>
    <rPh sb="15" eb="18">
      <t>シチョウソン</t>
    </rPh>
    <rPh sb="19" eb="21">
      <t>ジッセキ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</si>
</sst>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
  </numFmts>
  <fonts count="17" x14ac:knownFonts="1">
    <font>
      <sz val="11"/>
      <name val="ＭＳ Ｐゴシック"/>
      <family val="3"/>
      <charset val="128"/>
    </font>
    <font>
      <sz val="6"/>
      <name val="ＭＳ Ｐゴシック"/>
      <family val="3"/>
      <charset val="128"/>
    </font>
    <font>
      <b/>
      <sz val="20"/>
      <name val="ＭＳ Ｐゴシック"/>
      <family val="3"/>
      <charset val="128"/>
    </font>
    <font>
      <sz val="12"/>
      <name val="ＭＳ Ｐゴシック"/>
      <family val="3"/>
      <charset val="128"/>
    </font>
    <font>
      <sz val="14"/>
      <name val="ＭＳ Ｐゴシック"/>
      <family val="3"/>
      <charset val="128"/>
    </font>
    <font>
      <b/>
      <sz val="11"/>
      <color theme="1"/>
      <name val="ＭＳ Ｐゴシック"/>
      <family val="3"/>
      <charset val="128"/>
      <scheme val="minor"/>
    </font>
    <font>
      <sz val="12"/>
      <color theme="1"/>
      <name val="ＭＳ Ｐゴシック"/>
      <family val="3"/>
      <charset val="128"/>
      <scheme val="minor"/>
    </font>
    <font>
      <sz val="16"/>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6"/>
      <name val="ＭＳ Ｐゴシック"/>
      <family val="3"/>
      <charset val="128"/>
    </font>
    <font>
      <sz val="12"/>
      <color rgb="FFFF0000"/>
      <name val="ＭＳ Ｐゴシック"/>
      <family val="3"/>
      <charset val="128"/>
    </font>
    <font>
      <sz val="11"/>
      <color rgb="FFFF0000"/>
      <name val="ＭＳ Ｐゴシック"/>
      <family val="3"/>
      <charset val="128"/>
    </font>
    <font>
      <sz val="12"/>
      <color theme="5" tint="-0.499984740745262"/>
      <name val="ＭＳ Ｐゴシック"/>
      <family val="3"/>
      <charset val="128"/>
    </font>
    <font>
      <sz val="22"/>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lightGray">
        <bgColor theme="0"/>
      </patternFill>
    </fill>
    <fill>
      <patternFill patternType="lightGray">
        <bgColor theme="2" tint="-9.9978637043366805E-2"/>
      </patternFill>
    </fill>
  </fills>
  <borders count="56">
    <border>
      <left/>
      <right/>
      <top/>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medium">
        <color rgb="FFFF0000"/>
      </left>
      <right style="medium">
        <color rgb="FFFF0000"/>
      </right>
      <top style="medium">
        <color rgb="FFFF0000"/>
      </top>
      <bottom style="double">
        <color indexed="64"/>
      </bottom>
      <diagonal/>
    </border>
    <border>
      <left style="medium">
        <color rgb="FFFF0000"/>
      </left>
      <right style="medium">
        <color rgb="FFFF0000"/>
      </right>
      <top style="double">
        <color indexed="64"/>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diagonal/>
    </border>
    <border>
      <left style="medium">
        <color rgb="FFFF0000"/>
      </left>
      <right style="medium">
        <color rgb="FFFF0000"/>
      </right>
      <top/>
      <bottom style="medium">
        <color rgb="FFFF0000"/>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medium">
        <color rgb="FFFF0000"/>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rgb="FFFF0000"/>
      </right>
      <top style="double">
        <color indexed="64"/>
      </top>
      <bottom/>
      <diagonal/>
    </border>
    <border>
      <left style="thin">
        <color indexed="64"/>
      </left>
      <right style="medium">
        <color rgb="FFFF0000"/>
      </right>
      <top/>
      <bottom style="thin">
        <color indexed="64"/>
      </bottom>
      <diagonal/>
    </border>
    <border>
      <left style="thin">
        <color indexed="64"/>
      </left>
      <right style="medium">
        <color rgb="FFFF0000"/>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rgb="FFFF0000"/>
      </left>
      <right style="medium">
        <color rgb="FFFF0000"/>
      </right>
      <top style="thin">
        <color indexed="64"/>
      </top>
      <bottom style="double">
        <color indexed="64"/>
      </bottom>
      <diagonal/>
    </border>
  </borders>
  <cellStyleXfs count="2">
    <xf numFmtId="0" fontId="0" fillId="0" borderId="0"/>
    <xf numFmtId="0" fontId="4" fillId="0" borderId="0"/>
  </cellStyleXfs>
  <cellXfs count="197">
    <xf numFmtId="0" fontId="0" fillId="0" borderId="0" xfId="0"/>
    <xf numFmtId="0" fontId="0" fillId="2" borderId="0" xfId="0" applyFont="1" applyFill="1"/>
    <xf numFmtId="0" fontId="0" fillId="0" borderId="0" xfId="0" applyFont="1"/>
    <xf numFmtId="0" fontId="3" fillId="2" borderId="1" xfId="0" applyFont="1" applyFill="1" applyBorder="1" applyAlignment="1">
      <alignment horizontal="centerContinuous"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Continuous" vertical="center"/>
    </xf>
    <xf numFmtId="0" fontId="3" fillId="2" borderId="5" xfId="0" applyFont="1" applyFill="1" applyBorder="1" applyAlignment="1">
      <alignment horizontal="centerContinuous" vertical="center"/>
    </xf>
    <xf numFmtId="0" fontId="3" fillId="2" borderId="19" xfId="0" applyFont="1" applyFill="1" applyBorder="1" applyAlignment="1">
      <alignment vertical="center"/>
    </xf>
    <xf numFmtId="0" fontId="3" fillId="2" borderId="21" xfId="0" applyFont="1" applyFill="1" applyBorder="1" applyAlignment="1">
      <alignment vertical="center"/>
    </xf>
    <xf numFmtId="0" fontId="3" fillId="2" borderId="24" xfId="0" applyFont="1" applyFill="1" applyBorder="1" applyAlignment="1">
      <alignment horizontal="centerContinuous" vertical="center"/>
    </xf>
    <xf numFmtId="0" fontId="3" fillId="2" borderId="25" xfId="0" applyFont="1" applyFill="1" applyBorder="1" applyAlignment="1">
      <alignment horizontal="centerContinuous" vertical="center"/>
    </xf>
    <xf numFmtId="0" fontId="3" fillId="2" borderId="26" xfId="0" applyFont="1" applyFill="1" applyBorder="1" applyAlignment="1">
      <alignment horizontal="centerContinuous" vertical="center"/>
    </xf>
    <xf numFmtId="0" fontId="0" fillId="2" borderId="0" xfId="0" applyFont="1" applyFill="1" applyBorder="1" applyAlignment="1">
      <alignment horizontal="left" vertical="center"/>
    </xf>
    <xf numFmtId="0" fontId="0" fillId="2" borderId="27" xfId="0" applyFont="1" applyFill="1" applyBorder="1" applyAlignment="1">
      <alignment horizontal="centerContinuous" vertical="center"/>
    </xf>
    <xf numFmtId="0" fontId="0" fillId="2" borderId="27" xfId="0" applyFont="1" applyFill="1" applyBorder="1" applyAlignment="1">
      <alignment horizontal="center" vertical="center"/>
    </xf>
    <xf numFmtId="0" fontId="0" fillId="2" borderId="27" xfId="0" applyFont="1" applyFill="1" applyBorder="1" applyAlignment="1">
      <alignment vertical="center"/>
    </xf>
    <xf numFmtId="0" fontId="0" fillId="2" borderId="27" xfId="0" applyFont="1" applyFill="1" applyBorder="1"/>
    <xf numFmtId="0" fontId="0" fillId="2" borderId="0" xfId="0" applyFont="1" applyFill="1" applyBorder="1" applyAlignment="1">
      <alignment horizontal="center" vertical="center"/>
    </xf>
    <xf numFmtId="0" fontId="0" fillId="0" borderId="0" xfId="0" applyFont="1" applyAlignment="1">
      <alignment vertical="center"/>
    </xf>
    <xf numFmtId="0" fontId="3" fillId="2" borderId="26" xfId="0" applyFont="1" applyFill="1" applyBorder="1"/>
    <xf numFmtId="0" fontId="0" fillId="2" borderId="0" xfId="0" applyFont="1" applyFill="1" applyAlignment="1"/>
    <xf numFmtId="0" fontId="0" fillId="0" borderId="0" xfId="0" applyAlignment="1">
      <alignment vertical="center"/>
    </xf>
    <xf numFmtId="0" fontId="5" fillId="0" borderId="0" xfId="0" applyFont="1" applyFill="1" applyAlignment="1"/>
    <xf numFmtId="0" fontId="0" fillId="0" borderId="0" xfId="0" applyFont="1" applyFill="1" applyAlignment="1"/>
    <xf numFmtId="0" fontId="2" fillId="0" borderId="0" xfId="0" applyFont="1" applyFill="1" applyAlignment="1">
      <alignment vertical="center"/>
    </xf>
    <xf numFmtId="0" fontId="0" fillId="0" borderId="0" xfId="0" applyFont="1" applyFill="1" applyBorder="1" applyAlignment="1"/>
    <xf numFmtId="0" fontId="0" fillId="3" borderId="0" xfId="0" applyFont="1" applyFill="1" applyAlignment="1" applyProtection="1">
      <protection locked="0"/>
    </xf>
    <xf numFmtId="0" fontId="2" fillId="3" borderId="0" xfId="0" applyFont="1" applyFill="1" applyAlignment="1">
      <alignment vertical="center"/>
    </xf>
    <xf numFmtId="0" fontId="0" fillId="2" borderId="0" xfId="0" applyFont="1" applyFill="1" applyBorder="1"/>
    <xf numFmtId="0" fontId="3" fillId="0" borderId="26" xfId="0" applyFont="1" applyBorder="1" applyAlignment="1"/>
    <xf numFmtId="0" fontId="3" fillId="2" borderId="30" xfId="0" applyFont="1" applyFill="1" applyBorder="1" applyAlignment="1">
      <alignment vertical="center"/>
    </xf>
    <xf numFmtId="176" fontId="3" fillId="2" borderId="30" xfId="0" applyNumberFormat="1" applyFont="1" applyFill="1" applyBorder="1" applyAlignment="1">
      <alignment horizontal="center" vertical="center"/>
    </xf>
    <xf numFmtId="0" fontId="3" fillId="2" borderId="31" xfId="0" applyFont="1" applyFill="1" applyBorder="1" applyAlignment="1">
      <alignment vertical="center" wrapText="1"/>
    </xf>
    <xf numFmtId="176" fontId="3" fillId="2" borderId="31" xfId="0" applyNumberFormat="1" applyFont="1" applyFill="1" applyBorder="1" applyAlignment="1">
      <alignment horizontal="center" vertical="center"/>
    </xf>
    <xf numFmtId="0" fontId="3" fillId="2" borderId="31" xfId="0" applyFont="1" applyFill="1" applyBorder="1" applyAlignment="1">
      <alignment vertical="center"/>
    </xf>
    <xf numFmtId="0" fontId="3" fillId="2" borderId="32" xfId="0" applyFont="1" applyFill="1" applyBorder="1" applyAlignment="1">
      <alignment vertical="center"/>
    </xf>
    <xf numFmtId="176" fontId="3" fillId="2" borderId="32" xfId="0" applyNumberFormat="1" applyFont="1" applyFill="1" applyBorder="1" applyAlignment="1">
      <alignment horizontal="center" vertical="center"/>
    </xf>
    <xf numFmtId="0" fontId="3" fillId="2" borderId="33" xfId="0" applyFont="1" applyFill="1" applyBorder="1" applyAlignment="1">
      <alignment vertical="center"/>
    </xf>
    <xf numFmtId="176" fontId="3" fillId="2" borderId="33" xfId="0" applyNumberFormat="1" applyFont="1" applyFill="1" applyBorder="1" applyAlignment="1">
      <alignment horizontal="center" vertical="center"/>
    </xf>
    <xf numFmtId="0" fontId="3" fillId="2" borderId="32" xfId="0" applyFont="1" applyFill="1" applyBorder="1" applyAlignment="1">
      <alignment vertical="center" wrapText="1"/>
    </xf>
    <xf numFmtId="0" fontId="3" fillId="2" borderId="34" xfId="0" applyFont="1" applyFill="1" applyBorder="1" applyAlignment="1">
      <alignment vertical="center"/>
    </xf>
    <xf numFmtId="176" fontId="3" fillId="2" borderId="34" xfId="0" quotePrefix="1" applyNumberFormat="1" applyFont="1" applyFill="1" applyBorder="1" applyAlignment="1">
      <alignment horizontal="center" vertical="center"/>
    </xf>
    <xf numFmtId="0" fontId="3" fillId="2" borderId="35" xfId="0" applyFont="1" applyFill="1" applyBorder="1" applyAlignment="1">
      <alignment vertical="center"/>
    </xf>
    <xf numFmtId="176" fontId="3" fillId="2" borderId="35" xfId="0" applyNumberFormat="1" applyFont="1" applyFill="1" applyBorder="1" applyAlignment="1">
      <alignment horizontal="center" vertical="center"/>
    </xf>
    <xf numFmtId="0" fontId="3" fillId="2" borderId="33" xfId="0" applyFont="1" applyFill="1" applyBorder="1" applyAlignment="1">
      <alignment vertical="center" wrapText="1"/>
    </xf>
    <xf numFmtId="176" fontId="3" fillId="2" borderId="31" xfId="0" applyNumberFormat="1" applyFont="1" applyFill="1" applyBorder="1" applyAlignment="1">
      <alignment horizontal="center" vertical="center" wrapText="1"/>
    </xf>
    <xf numFmtId="0" fontId="3" fillId="2" borderId="35" xfId="0" applyFont="1" applyFill="1" applyBorder="1" applyAlignment="1">
      <alignment vertical="center" wrapText="1"/>
    </xf>
    <xf numFmtId="176" fontId="3" fillId="2" borderId="34" xfId="0" applyNumberFormat="1" applyFont="1" applyFill="1" applyBorder="1" applyAlignment="1">
      <alignment horizontal="center" vertical="center"/>
    </xf>
    <xf numFmtId="0" fontId="8" fillId="2" borderId="0" xfId="0" applyFont="1" applyFill="1" applyBorder="1" applyAlignment="1">
      <alignment horizontal="centerContinuous" vertical="center"/>
    </xf>
    <xf numFmtId="0" fontId="9" fillId="2" borderId="0" xfId="0" applyFont="1" applyFill="1" applyAlignment="1"/>
    <xf numFmtId="0" fontId="8" fillId="0" borderId="0" xfId="0" applyFont="1" applyAlignment="1"/>
    <xf numFmtId="0" fontId="9" fillId="2" borderId="0" xfId="0" applyFont="1" applyFill="1" applyBorder="1" applyAlignment="1"/>
    <xf numFmtId="0" fontId="4" fillId="3" borderId="0" xfId="0" applyFont="1" applyFill="1" applyAlignment="1" applyProtection="1">
      <protection locked="0"/>
    </xf>
    <xf numFmtId="0" fontId="0" fillId="3" borderId="28" xfId="0" applyFont="1" applyFill="1" applyBorder="1" applyAlignment="1" applyProtection="1">
      <protection locked="0"/>
    </xf>
    <xf numFmtId="0" fontId="0" fillId="3" borderId="29" xfId="0" applyFont="1" applyFill="1" applyBorder="1" applyAlignment="1" applyProtection="1">
      <protection locked="0"/>
    </xf>
    <xf numFmtId="0" fontId="3" fillId="3" borderId="41" xfId="0" applyFont="1" applyFill="1" applyBorder="1" applyAlignment="1">
      <alignment horizontal="center" vertical="center"/>
    </xf>
    <xf numFmtId="0" fontId="3" fillId="2" borderId="2" xfId="0" applyFont="1" applyFill="1" applyBorder="1" applyAlignment="1">
      <alignment horizontal="centerContinuous" vertical="center"/>
    </xf>
    <xf numFmtId="0" fontId="5" fillId="3" borderId="0" xfId="0" applyFont="1" applyFill="1" applyBorder="1" applyAlignment="1"/>
    <xf numFmtId="0" fontId="4" fillId="3" borderId="0" xfId="0" applyFont="1" applyFill="1" applyBorder="1" applyAlignment="1">
      <alignment horizontal="right" vertical="top"/>
    </xf>
    <xf numFmtId="0" fontId="2" fillId="3" borderId="28" xfId="0" applyFont="1" applyFill="1" applyBorder="1" applyAlignment="1">
      <alignment vertical="center"/>
    </xf>
    <xf numFmtId="0" fontId="3" fillId="2" borderId="36" xfId="0" applyFont="1" applyFill="1" applyBorder="1" applyAlignment="1">
      <alignment horizontal="right" vertical="center" wrapText="1"/>
    </xf>
    <xf numFmtId="0" fontId="12" fillId="2" borderId="0" xfId="0" applyFont="1" applyFill="1"/>
    <xf numFmtId="0" fontId="3" fillId="2" borderId="25" xfId="0" applyFont="1" applyFill="1" applyBorder="1" applyAlignment="1">
      <alignment horizontal="center" vertical="center"/>
    </xf>
    <xf numFmtId="0" fontId="10" fillId="3" borderId="28" xfId="0" applyFont="1" applyFill="1" applyBorder="1" applyAlignment="1" applyProtection="1">
      <alignment vertical="center"/>
      <protection locked="0"/>
    </xf>
    <xf numFmtId="0" fontId="11" fillId="3" borderId="29" xfId="0" applyFont="1" applyFill="1" applyBorder="1" applyAlignment="1" applyProtection="1">
      <alignment vertical="center"/>
      <protection locked="0"/>
    </xf>
    <xf numFmtId="176" fontId="3" fillId="2" borderId="15" xfId="0" applyNumberFormat="1" applyFont="1" applyFill="1" applyBorder="1" applyAlignment="1">
      <alignment horizontal="center" vertical="center"/>
    </xf>
    <xf numFmtId="176" fontId="3" fillId="2" borderId="42" xfId="0" applyNumberFormat="1" applyFont="1" applyFill="1" applyBorder="1" applyAlignment="1">
      <alignment horizontal="center" vertical="center"/>
    </xf>
    <xf numFmtId="176" fontId="3" fillId="2" borderId="43" xfId="0" applyNumberFormat="1" applyFont="1" applyFill="1" applyBorder="1" applyAlignment="1">
      <alignment horizontal="center" vertical="center"/>
    </xf>
    <xf numFmtId="176" fontId="3" fillId="2" borderId="44" xfId="0" applyNumberFormat="1" applyFont="1" applyFill="1" applyBorder="1" applyAlignment="1">
      <alignment horizontal="center" vertical="center"/>
    </xf>
    <xf numFmtId="176" fontId="3" fillId="2" borderId="45" xfId="0" applyNumberFormat="1" applyFont="1" applyFill="1" applyBorder="1" applyAlignment="1">
      <alignment horizontal="center" vertical="center"/>
    </xf>
    <xf numFmtId="0" fontId="14" fillId="2" borderId="0" xfId="0" applyFont="1" applyFill="1"/>
    <xf numFmtId="0" fontId="14" fillId="0" borderId="0" xfId="0" applyFont="1"/>
    <xf numFmtId="0" fontId="14" fillId="0" borderId="46" xfId="0" applyFont="1" applyBorder="1" applyAlignment="1">
      <alignment horizontal="center" vertical="center" wrapText="1"/>
    </xf>
    <xf numFmtId="0" fontId="14" fillId="0" borderId="46" xfId="0" applyFont="1" applyBorder="1" applyAlignment="1">
      <alignment horizontal="left" vertical="center" wrapText="1"/>
    </xf>
    <xf numFmtId="0" fontId="14" fillId="0" borderId="0" xfId="0" applyFont="1" applyBorder="1" applyAlignment="1">
      <alignment horizontal="left" vertical="center" wrapText="1"/>
    </xf>
    <xf numFmtId="0" fontId="14" fillId="0" borderId="0" xfId="0" applyFont="1" applyBorder="1" applyAlignment="1">
      <alignment horizontal="center" vertical="center" wrapText="1"/>
    </xf>
    <xf numFmtId="0" fontId="14" fillId="2" borderId="0" xfId="0" applyFont="1" applyFill="1" applyAlignment="1">
      <alignment horizontal="left"/>
    </xf>
    <xf numFmtId="176" fontId="3" fillId="2" borderId="33" xfId="0" quotePrefix="1" applyNumberFormat="1" applyFont="1" applyFill="1" applyBorder="1" applyAlignment="1">
      <alignment horizontal="center" vertical="center"/>
    </xf>
    <xf numFmtId="0" fontId="3" fillId="2" borderId="17" xfId="0" applyFont="1" applyFill="1" applyBorder="1" applyAlignment="1">
      <alignment vertical="center" wrapText="1"/>
    </xf>
    <xf numFmtId="0" fontId="3" fillId="2" borderId="16" xfId="0" applyFont="1" applyFill="1" applyBorder="1" applyAlignment="1">
      <alignment vertical="center" wrapText="1"/>
    </xf>
    <xf numFmtId="0" fontId="3" fillId="2" borderId="15" xfId="0" applyFont="1" applyFill="1" applyBorder="1" applyAlignment="1">
      <alignment horizontal="center" vertical="center"/>
    </xf>
    <xf numFmtId="0" fontId="3" fillId="3" borderId="39"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16" xfId="0" applyFont="1" applyFill="1" applyBorder="1" applyAlignment="1">
      <alignment vertical="center"/>
    </xf>
    <xf numFmtId="0" fontId="3" fillId="2" borderId="19" xfId="0" applyFont="1" applyFill="1" applyBorder="1" applyAlignment="1">
      <alignment vertical="center" wrapText="1"/>
    </xf>
    <xf numFmtId="0" fontId="3" fillId="2" borderId="34" xfId="0" applyFont="1" applyFill="1" applyBorder="1" applyAlignment="1">
      <alignment vertical="center" wrapText="1"/>
    </xf>
    <xf numFmtId="0" fontId="3" fillId="2" borderId="33" xfId="0" applyFont="1" applyFill="1" applyBorder="1" applyAlignment="1">
      <alignment vertical="center" shrinkToFit="1"/>
    </xf>
    <xf numFmtId="0" fontId="3" fillId="0" borderId="53" xfId="0" applyFont="1" applyBorder="1" applyAlignment="1">
      <alignment horizontal="center" vertical="center" textRotation="255" wrapText="1"/>
    </xf>
    <xf numFmtId="0" fontId="3" fillId="2" borderId="53" xfId="0" applyFont="1" applyFill="1" applyBorder="1" applyAlignment="1">
      <alignment wrapText="1"/>
    </xf>
    <xf numFmtId="0" fontId="3" fillId="0" borderId="16" xfId="0" applyFont="1" applyBorder="1" applyAlignment="1">
      <alignment horizontal="center"/>
    </xf>
    <xf numFmtId="0" fontId="3" fillId="0" borderId="21" xfId="0" applyFont="1" applyBorder="1" applyAlignment="1">
      <alignment horizontal="center"/>
    </xf>
    <xf numFmtId="0" fontId="3" fillId="2" borderId="23" xfId="0" applyFont="1" applyFill="1" applyBorder="1" applyAlignment="1">
      <alignment horizontal="center" vertical="center"/>
    </xf>
    <xf numFmtId="0" fontId="3" fillId="2" borderId="22" xfId="0" applyFont="1" applyFill="1" applyBorder="1" applyAlignment="1">
      <alignment horizontal="center" vertical="center" textRotation="255" wrapText="1"/>
    </xf>
    <xf numFmtId="0" fontId="3" fillId="0" borderId="16" xfId="0" applyFont="1" applyBorder="1" applyAlignment="1">
      <alignment horizontal="center" vertical="center"/>
    </xf>
    <xf numFmtId="0" fontId="3" fillId="0" borderId="34" xfId="0" applyFont="1" applyBorder="1" applyAlignment="1">
      <alignment horizontal="center" vertical="center"/>
    </xf>
    <xf numFmtId="177" fontId="3" fillId="0" borderId="17" xfId="0" applyNumberFormat="1" applyFont="1" applyBorder="1" applyAlignment="1">
      <alignment horizontal="center"/>
    </xf>
    <xf numFmtId="177" fontId="3" fillId="0" borderId="16" xfId="0" applyNumberFormat="1" applyFont="1" applyBorder="1" applyAlignment="1">
      <alignment horizontal="center"/>
    </xf>
    <xf numFmtId="177" fontId="3" fillId="0" borderId="31" xfId="0" applyNumberFormat="1" applyFont="1" applyBorder="1" applyAlignment="1">
      <alignment horizontal="center"/>
    </xf>
    <xf numFmtId="0" fontId="3" fillId="3" borderId="55" xfId="0" applyFont="1" applyFill="1" applyBorder="1" applyAlignment="1">
      <alignment horizontal="center" vertical="center" wrapText="1"/>
    </xf>
    <xf numFmtId="0" fontId="0" fillId="0" borderId="0" xfId="0" applyFont="1" applyFill="1"/>
    <xf numFmtId="0" fontId="0" fillId="0" borderId="0" xfId="0" applyFill="1" applyAlignment="1">
      <alignment vertical="center"/>
    </xf>
    <xf numFmtId="0" fontId="4" fillId="0" borderId="0" xfId="0" applyFont="1" applyFill="1" applyAlignment="1">
      <alignment vertical="top"/>
    </xf>
    <xf numFmtId="0" fontId="0" fillId="0" borderId="0" xfId="0" applyFont="1" applyFill="1" applyBorder="1" applyAlignment="1">
      <alignment vertical="top"/>
    </xf>
    <xf numFmtId="0" fontId="2" fillId="0" borderId="0" xfId="0" applyFont="1" applyFill="1" applyBorder="1" applyAlignment="1">
      <alignment horizontal="center" vertical="center"/>
    </xf>
    <xf numFmtId="0" fontId="3" fillId="0" borderId="0" xfId="0" applyFont="1" applyFill="1" applyAlignment="1">
      <alignment horizontal="right" vertical="top"/>
    </xf>
    <xf numFmtId="0" fontId="7" fillId="0" borderId="0" xfId="0" applyFont="1" applyFill="1" applyBorder="1" applyAlignment="1" applyProtection="1">
      <alignment horizontal="center" vertical="center"/>
      <protection locked="0"/>
    </xf>
    <xf numFmtId="0" fontId="0" fillId="0" borderId="0" xfId="0" applyFont="1" applyFill="1" applyBorder="1" applyAlignment="1" applyProtection="1">
      <protection locked="0"/>
    </xf>
    <xf numFmtId="0" fontId="6" fillId="0" borderId="0" xfId="0" applyFont="1" applyFill="1" applyBorder="1" applyAlignment="1" applyProtection="1">
      <protection locked="0"/>
    </xf>
    <xf numFmtId="0" fontId="0" fillId="0" borderId="0" xfId="0" applyFont="1" applyFill="1" applyAlignment="1">
      <alignment vertical="center"/>
    </xf>
    <xf numFmtId="0" fontId="14" fillId="0" borderId="0" xfId="0" applyFont="1" applyFill="1"/>
    <xf numFmtId="0" fontId="3" fillId="2" borderId="31" xfId="0" applyFont="1" applyFill="1" applyBorder="1" applyAlignment="1">
      <alignment vertical="center" shrinkToFit="1"/>
    </xf>
    <xf numFmtId="0" fontId="16" fillId="3" borderId="29" xfId="0" applyFont="1" applyFill="1" applyBorder="1" applyAlignment="1" applyProtection="1">
      <alignment horizontal="right"/>
      <protection locked="0"/>
    </xf>
    <xf numFmtId="0" fontId="2" fillId="0" borderId="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textRotation="255" wrapText="1"/>
    </xf>
    <xf numFmtId="0" fontId="3" fillId="0" borderId="10" xfId="0" applyFont="1" applyBorder="1" applyAlignment="1">
      <alignment horizontal="center" vertical="center" textRotation="255" wrapText="1"/>
    </xf>
    <xf numFmtId="0" fontId="3" fillId="2" borderId="8" xfId="0" applyFont="1" applyFill="1" applyBorder="1" applyAlignment="1">
      <alignment horizontal="center" vertical="center" textRotation="255" wrapText="1"/>
    </xf>
    <xf numFmtId="0" fontId="3" fillId="2" borderId="7" xfId="0" applyFont="1" applyFill="1" applyBorder="1" applyAlignment="1">
      <alignment horizontal="center" vertical="center" textRotation="255" wrapText="1"/>
    </xf>
    <xf numFmtId="0" fontId="3" fillId="2" borderId="12" xfId="0" applyFont="1" applyFill="1" applyBorder="1" applyAlignment="1">
      <alignment horizontal="center" vertical="center" textRotation="255" wrapText="1"/>
    </xf>
    <xf numFmtId="0" fontId="3" fillId="2" borderId="11" xfId="0" applyFont="1" applyFill="1" applyBorder="1" applyAlignment="1">
      <alignment horizontal="center" vertical="center" textRotation="255" wrapText="1"/>
    </xf>
    <xf numFmtId="0" fontId="3" fillId="2" borderId="15" xfId="0" applyFont="1" applyFill="1" applyBorder="1" applyAlignment="1">
      <alignment horizontal="center" vertical="center" textRotation="255" wrapText="1"/>
    </xf>
    <xf numFmtId="0" fontId="3" fillId="2" borderId="19" xfId="0" applyFont="1" applyFill="1" applyBorder="1" applyAlignment="1">
      <alignment horizontal="center" vertical="center" textRotation="255" wrapText="1"/>
    </xf>
    <xf numFmtId="0" fontId="3" fillId="2" borderId="8" xfId="0" applyFont="1" applyFill="1" applyBorder="1" applyAlignment="1">
      <alignment vertical="center" wrapText="1"/>
    </xf>
    <xf numFmtId="0" fontId="3" fillId="2" borderId="12" xfId="0" applyFont="1" applyFill="1" applyBorder="1" applyAlignment="1">
      <alignment vertical="center" wrapText="1"/>
    </xf>
    <xf numFmtId="0" fontId="3" fillId="2" borderId="9" xfId="0" applyFont="1" applyFill="1" applyBorder="1" applyAlignment="1">
      <alignment vertical="center" wrapText="1"/>
    </xf>
    <xf numFmtId="0" fontId="3" fillId="2" borderId="16" xfId="0" applyFont="1" applyFill="1" applyBorder="1" applyAlignment="1">
      <alignment vertical="center" wrapText="1"/>
    </xf>
    <xf numFmtId="0" fontId="3" fillId="2" borderId="17" xfId="0" applyFont="1" applyFill="1" applyBorder="1" applyAlignment="1">
      <alignment vertical="center" wrapText="1"/>
    </xf>
    <xf numFmtId="0" fontId="3" fillId="2" borderId="13" xfId="0" applyFont="1" applyFill="1" applyBorder="1" applyAlignment="1">
      <alignment vertical="center" wrapText="1"/>
    </xf>
    <xf numFmtId="0" fontId="3" fillId="2" borderId="13" xfId="0" applyFont="1" applyFill="1" applyBorder="1" applyAlignment="1">
      <alignment vertical="center"/>
    </xf>
    <xf numFmtId="0" fontId="3" fillId="2" borderId="16" xfId="0" applyFont="1" applyFill="1" applyBorder="1" applyAlignment="1">
      <alignment vertical="center"/>
    </xf>
    <xf numFmtId="0" fontId="3" fillId="0" borderId="20" xfId="0" applyFont="1" applyBorder="1" applyAlignment="1">
      <alignment horizontal="center" vertical="center" textRotation="255" wrapText="1"/>
    </xf>
    <xf numFmtId="0" fontId="3" fillId="0" borderId="49" xfId="0" applyFont="1" applyBorder="1" applyAlignment="1">
      <alignment horizontal="center" vertical="center" textRotation="255" wrapText="1"/>
    </xf>
    <xf numFmtId="0" fontId="3" fillId="0" borderId="12"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2" borderId="14" xfId="0" applyFont="1" applyFill="1" applyBorder="1" applyAlignment="1">
      <alignment vertical="center" wrapText="1"/>
    </xf>
    <xf numFmtId="0" fontId="3" fillId="2" borderId="50" xfId="0" applyFont="1" applyFill="1" applyBorder="1" applyAlignment="1">
      <alignment horizontal="center" vertical="center"/>
    </xf>
    <xf numFmtId="0" fontId="3" fillId="2" borderId="51" xfId="0" applyFont="1" applyFill="1" applyBorder="1" applyAlignment="1">
      <alignment horizontal="center" vertical="center"/>
    </xf>
    <xf numFmtId="0" fontId="3" fillId="3" borderId="37" xfId="0" applyFont="1" applyFill="1" applyBorder="1" applyAlignment="1">
      <alignment horizontal="center" vertical="center"/>
    </xf>
    <xf numFmtId="0" fontId="3" fillId="3" borderId="39" xfId="0" applyFont="1" applyFill="1" applyBorder="1" applyAlignment="1">
      <alignment horizontal="center" vertical="center"/>
    </xf>
    <xf numFmtId="0" fontId="3" fillId="2" borderId="12" xfId="0" applyFont="1" applyFill="1" applyBorder="1" applyAlignment="1">
      <alignment horizontal="center" vertical="center"/>
    </xf>
    <xf numFmtId="0" fontId="3" fillId="3" borderId="38" xfId="0" applyFont="1" applyFill="1" applyBorder="1" applyAlignment="1">
      <alignment horizontal="center" vertical="center" wrapText="1"/>
    </xf>
    <xf numFmtId="0" fontId="3" fillId="3" borderId="38" xfId="0" applyFont="1" applyFill="1" applyBorder="1" applyAlignment="1">
      <alignment horizontal="center" vertical="center"/>
    </xf>
    <xf numFmtId="0" fontId="3" fillId="2" borderId="17" xfId="0" quotePrefix="1" applyFont="1" applyFill="1" applyBorder="1" applyAlignment="1">
      <alignment horizontal="center" vertical="center"/>
    </xf>
    <xf numFmtId="0" fontId="3" fillId="2" borderId="13" xfId="0" quotePrefix="1" applyFont="1" applyFill="1" applyBorder="1" applyAlignment="1">
      <alignment horizontal="center" vertical="center"/>
    </xf>
    <xf numFmtId="0" fontId="3" fillId="2" borderId="16" xfId="0" quotePrefix="1" applyFont="1" applyFill="1" applyBorder="1" applyAlignment="1">
      <alignment horizontal="center" vertical="center"/>
    </xf>
    <xf numFmtId="0" fontId="13" fillId="3" borderId="40"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3" fillId="2" borderId="20" xfId="0" applyFont="1" applyFill="1" applyBorder="1" applyAlignment="1">
      <alignment horizontal="center" vertical="center"/>
    </xf>
    <xf numFmtId="0" fontId="3" fillId="2" borderId="15" xfId="0" applyFont="1" applyFill="1" applyBorder="1" applyAlignment="1">
      <alignment horizontal="center" vertical="center"/>
    </xf>
    <xf numFmtId="0" fontId="3" fillId="3" borderId="40" xfId="0" applyFont="1" applyFill="1" applyBorder="1" applyAlignment="1">
      <alignment horizontal="center" vertical="center" wrapText="1"/>
    </xf>
    <xf numFmtId="0" fontId="3" fillId="2" borderId="20" xfId="0" quotePrefix="1"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15" fillId="0" borderId="0" xfId="0" applyFont="1" applyBorder="1" applyAlignment="1">
      <alignment horizontal="left" vertical="center" wrapText="1"/>
    </xf>
    <xf numFmtId="0" fontId="15" fillId="2" borderId="0" xfId="0" applyFont="1" applyFill="1" applyBorder="1" applyAlignment="1">
      <alignment horizontal="left" vertical="center" wrapText="1"/>
    </xf>
    <xf numFmtId="0" fontId="3" fillId="2" borderId="12" xfId="0" quotePrefix="1" applyFont="1" applyFill="1" applyBorder="1" applyAlignment="1">
      <alignment horizontal="center" vertical="center" wrapText="1"/>
    </xf>
    <xf numFmtId="0" fontId="3" fillId="2" borderId="20" xfId="0" applyFont="1" applyFill="1" applyBorder="1" applyAlignment="1">
      <alignment vertical="center" wrapText="1"/>
    </xf>
    <xf numFmtId="0" fontId="3" fillId="2" borderId="15" xfId="0" applyFont="1" applyFill="1" applyBorder="1" applyAlignment="1">
      <alignment vertical="center" wrapText="1"/>
    </xf>
    <xf numFmtId="0" fontId="3" fillId="2" borderId="20"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2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7"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3" fillId="2" borderId="20" xfId="0" quotePrefix="1" applyNumberFormat="1" applyFont="1" applyFill="1" applyBorder="1" applyAlignment="1">
      <alignment horizontal="center" vertical="center"/>
    </xf>
    <xf numFmtId="0" fontId="3" fillId="2" borderId="12" xfId="0" quotePrefix="1" applyNumberFormat="1" applyFont="1" applyFill="1" applyBorder="1" applyAlignment="1">
      <alignment horizontal="center" vertical="center"/>
    </xf>
    <xf numFmtId="0" fontId="3" fillId="2" borderId="15" xfId="0" quotePrefix="1" applyNumberFormat="1" applyFont="1" applyFill="1" applyBorder="1" applyAlignment="1">
      <alignment horizontal="center" vertical="center"/>
    </xf>
    <xf numFmtId="0" fontId="3" fillId="3" borderId="40" xfId="0" applyFont="1" applyFill="1" applyBorder="1" applyAlignment="1">
      <alignment horizontal="center" vertical="center"/>
    </xf>
    <xf numFmtId="0" fontId="3" fillId="2" borderId="10" xfId="0" applyFont="1" applyFill="1" applyBorder="1" applyAlignment="1">
      <alignment horizontal="center" vertical="center" textRotation="255" wrapText="1"/>
    </xf>
    <xf numFmtId="0" fontId="3" fillId="2" borderId="20" xfId="0" applyFont="1" applyFill="1" applyBorder="1" applyAlignment="1">
      <alignment vertical="center" textRotation="255" wrapText="1"/>
    </xf>
    <xf numFmtId="0" fontId="3" fillId="0" borderId="49" xfId="0" applyFont="1" applyBorder="1" applyAlignment="1">
      <alignment vertical="center" wrapText="1"/>
    </xf>
    <xf numFmtId="0" fontId="3" fillId="0" borderId="12" xfId="0" applyFont="1" applyBorder="1" applyAlignment="1">
      <alignment vertical="center" wrapText="1"/>
    </xf>
    <xf numFmtId="0" fontId="3" fillId="0" borderId="11" xfId="0" applyFont="1" applyBorder="1" applyAlignment="1">
      <alignment vertical="center" wrapText="1"/>
    </xf>
    <xf numFmtId="0" fontId="3" fillId="0" borderId="15" xfId="0" applyFont="1" applyBorder="1" applyAlignment="1">
      <alignment vertical="center" wrapText="1"/>
    </xf>
    <xf numFmtId="0" fontId="3" fillId="0" borderId="19" xfId="0" applyFont="1" applyBorder="1" applyAlignment="1">
      <alignment vertical="center" wrapText="1"/>
    </xf>
    <xf numFmtId="0" fontId="3" fillId="2" borderId="52" xfId="0" quotePrefix="1" applyNumberFormat="1" applyFont="1" applyFill="1" applyBorder="1" applyAlignment="1">
      <alignment horizontal="center" vertical="center"/>
    </xf>
    <xf numFmtId="0" fontId="3" fillId="2" borderId="51" xfId="0" quotePrefix="1" applyNumberFormat="1" applyFont="1" applyFill="1" applyBorder="1" applyAlignment="1">
      <alignment horizontal="center" vertical="center"/>
    </xf>
    <xf numFmtId="0" fontId="3" fillId="2" borderId="18"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48"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54" xfId="0" applyFont="1" applyFill="1" applyBorder="1" applyAlignment="1">
      <alignment horizontal="center" vertical="center" textRotation="255" wrapText="1"/>
    </xf>
    <xf numFmtId="0" fontId="3" fillId="2" borderId="20" xfId="0" applyFont="1" applyFill="1" applyBorder="1" applyAlignment="1">
      <alignment horizontal="center" vertical="center" textRotation="255" wrapText="1"/>
    </xf>
    <xf numFmtId="0" fontId="3" fillId="2" borderId="49" xfId="0" applyFont="1" applyFill="1" applyBorder="1" applyAlignment="1">
      <alignment horizontal="center" vertical="center" textRotation="255" wrapText="1"/>
    </xf>
    <xf numFmtId="0" fontId="3" fillId="2" borderId="23"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4" borderId="20" xfId="0" applyFont="1" applyFill="1" applyBorder="1" applyAlignment="1">
      <alignment horizontal="center" vertical="center"/>
    </xf>
    <xf numFmtId="0" fontId="3" fillId="4" borderId="15" xfId="0" applyFont="1" applyFill="1" applyBorder="1" applyAlignment="1">
      <alignment horizontal="center" vertical="center"/>
    </xf>
    <xf numFmtId="0" fontId="3" fillId="5" borderId="40" xfId="0" applyFont="1" applyFill="1" applyBorder="1" applyAlignment="1">
      <alignment horizontal="center" vertical="center" wrapText="1"/>
    </xf>
    <xf numFmtId="0" fontId="3" fillId="5" borderId="39" xfId="0" applyFont="1" applyFill="1" applyBorder="1" applyAlignment="1">
      <alignment horizontal="center" vertical="center" wrapText="1"/>
    </xf>
    <xf numFmtId="0" fontId="3" fillId="5" borderId="38" xfId="0" applyFont="1" applyFill="1" applyBorder="1" applyAlignment="1">
      <alignment horizontal="center" vertical="center" wrapText="1"/>
    </xf>
    <xf numFmtId="0" fontId="3" fillId="5" borderId="39" xfId="0" applyFont="1" applyFill="1" applyBorder="1" applyAlignment="1">
      <alignment horizontal="center" vertical="center"/>
    </xf>
  </cellXfs>
  <cellStyles count="2">
    <cellStyle name="標準" xfId="0" builtinId="0"/>
    <cellStyle name="未定義"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521073</xdr:colOff>
      <xdr:row>10</xdr:row>
      <xdr:rowOff>40822</xdr:rowOff>
    </xdr:from>
    <xdr:to>
      <xdr:col>9</xdr:col>
      <xdr:colOff>248931</xdr:colOff>
      <xdr:row>10</xdr:row>
      <xdr:rowOff>353786</xdr:rowOff>
    </xdr:to>
    <xdr:sp macro="" textlink="">
      <xdr:nvSpPr>
        <xdr:cNvPr id="2" name="Text Box 1">
          <a:extLst>
            <a:ext uri="{FF2B5EF4-FFF2-40B4-BE49-F238E27FC236}">
              <a16:creationId xmlns:a16="http://schemas.microsoft.com/office/drawing/2014/main" id="{16005DC4-5D08-4D20-8B1D-6A19F27A0A94}"/>
            </a:ext>
          </a:extLst>
        </xdr:cNvPr>
        <xdr:cNvSpPr txBox="1">
          <a:spLocks noChangeArrowheads="1"/>
        </xdr:cNvSpPr>
      </xdr:nvSpPr>
      <xdr:spPr bwMode="auto">
        <a:xfrm>
          <a:off x="11570073" y="2227762"/>
          <a:ext cx="375558" cy="312964"/>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600" b="1" i="0" u="none" strike="noStrike" baseline="0">
              <a:solidFill>
                <a:srgbClr val="000000"/>
              </a:solidFill>
              <a:latin typeface="ＭＳ Ｐゴシック"/>
              <a:ea typeface="ＭＳ Ｐゴシック"/>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94"/>
  <sheetViews>
    <sheetView tabSelected="1" view="pageBreakPreview" zoomScale="70" zoomScaleNormal="64" zoomScaleSheetLayoutView="70" workbookViewId="0">
      <selection activeCell="G3" sqref="G3"/>
    </sheetView>
  </sheetViews>
  <sheetFormatPr defaultColWidth="9" defaultRowHeight="13.2" x14ac:dyDescent="0.2"/>
  <cols>
    <col min="1" max="1" width="3" style="99" customWidth="1"/>
    <col min="2" max="2" width="7.109375" style="2" customWidth="1"/>
    <col min="3" max="3" width="5.77734375" style="2" customWidth="1"/>
    <col min="4" max="4" width="4.109375" style="2" customWidth="1"/>
    <col min="5" max="5" width="22.109375" style="2" customWidth="1"/>
    <col min="6" max="6" width="37.88671875" style="2" customWidth="1"/>
    <col min="7" max="7" width="74.44140625" style="2" customWidth="1"/>
    <col min="8" max="8" width="6.6640625" style="18" customWidth="1"/>
    <col min="9" max="9" width="9.44140625" style="2" customWidth="1"/>
    <col min="10" max="10" width="14.77734375" style="2" customWidth="1"/>
    <col min="11" max="11" width="1.88671875" style="2" customWidth="1"/>
    <col min="12" max="12" width="4.88671875" style="2" customWidth="1"/>
    <col min="13" max="16384" width="9" style="2"/>
  </cols>
  <sheetData>
    <row r="1" spans="2:12" ht="23.4" x14ac:dyDescent="0.2">
      <c r="B1" s="101" t="s">
        <v>38</v>
      </c>
      <c r="C1" s="23"/>
      <c r="D1" s="112" t="s">
        <v>128</v>
      </c>
      <c r="E1" s="112"/>
      <c r="F1" s="112"/>
      <c r="G1" s="112"/>
      <c r="H1" s="103"/>
      <c r="I1" s="103"/>
      <c r="J1" s="104" t="s">
        <v>51</v>
      </c>
    </row>
    <row r="2" spans="2:12" ht="21" customHeight="1" x14ac:dyDescent="0.2">
      <c r="B2" s="22"/>
      <c r="C2" s="23"/>
      <c r="D2" s="23"/>
      <c r="E2" s="23"/>
      <c r="F2" s="24"/>
      <c r="G2" s="25"/>
      <c r="H2" s="102"/>
      <c r="I2" s="57"/>
      <c r="J2" s="58" t="s">
        <v>130</v>
      </c>
    </row>
    <row r="3" spans="2:12" ht="21" customHeight="1" x14ac:dyDescent="0.2">
      <c r="B3" s="21"/>
      <c r="C3" s="21"/>
      <c r="D3" s="21"/>
      <c r="E3" s="21"/>
      <c r="F3" s="24"/>
      <c r="G3" s="63" t="s">
        <v>39</v>
      </c>
      <c r="H3" s="53"/>
      <c r="I3" s="53"/>
      <c r="J3" s="53"/>
    </row>
    <row r="4" spans="2:12" ht="21" customHeight="1" x14ac:dyDescent="0.3">
      <c r="B4" s="100"/>
      <c r="C4" s="100"/>
      <c r="D4" s="100"/>
      <c r="E4" s="100"/>
      <c r="F4" s="24"/>
      <c r="G4" s="64" t="s">
        <v>40</v>
      </c>
      <c r="H4" s="54"/>
      <c r="I4" s="54"/>
      <c r="J4" s="111" t="s">
        <v>50</v>
      </c>
    </row>
    <row r="5" spans="2:12" ht="21" customHeight="1" x14ac:dyDescent="0.2">
      <c r="B5" s="25"/>
      <c r="C5" s="25"/>
      <c r="D5" s="25"/>
      <c r="E5" s="25"/>
      <c r="F5" s="24"/>
      <c r="G5" s="64" t="s">
        <v>41</v>
      </c>
      <c r="H5" s="54"/>
      <c r="I5" s="54"/>
      <c r="J5" s="54"/>
      <c r="K5" s="1"/>
    </row>
    <row r="6" spans="2:12" ht="6" customHeight="1" x14ac:dyDescent="0.2">
      <c r="B6" s="25"/>
      <c r="C6" s="25"/>
      <c r="D6" s="25"/>
      <c r="E6" s="25"/>
      <c r="F6" s="24"/>
      <c r="G6" s="106"/>
      <c r="H6" s="106"/>
      <c r="I6" s="107"/>
      <c r="J6" s="106"/>
    </row>
    <row r="7" spans="2:12" ht="21.6" customHeight="1" x14ac:dyDescent="0.2">
      <c r="B7" s="52" t="s">
        <v>49</v>
      </c>
      <c r="C7" s="26"/>
      <c r="D7" s="26"/>
      <c r="E7" s="26"/>
      <c r="F7" s="27"/>
      <c r="G7" s="105"/>
      <c r="H7" s="106"/>
      <c r="I7" s="107"/>
      <c r="J7" s="105"/>
    </row>
    <row r="8" spans="2:12" ht="11.25" customHeight="1" x14ac:dyDescent="0.2">
      <c r="B8" s="53"/>
      <c r="C8" s="53"/>
      <c r="D8" s="53"/>
      <c r="E8" s="53"/>
      <c r="F8" s="59"/>
      <c r="G8" s="105"/>
      <c r="H8" s="106"/>
      <c r="I8" s="107"/>
      <c r="J8" s="105"/>
    </row>
    <row r="9" spans="2:12" ht="6" customHeight="1" x14ac:dyDescent="0.2">
      <c r="B9" s="99"/>
      <c r="C9" s="99"/>
      <c r="D9" s="99"/>
      <c r="E9" s="99"/>
      <c r="F9" s="99"/>
      <c r="G9" s="99"/>
      <c r="H9" s="108"/>
      <c r="I9" s="99"/>
      <c r="J9" s="99"/>
    </row>
    <row r="10" spans="2:12" ht="8.25" customHeight="1" thickBot="1" x14ac:dyDescent="0.25">
      <c r="B10" s="99"/>
      <c r="C10" s="99"/>
      <c r="D10" s="99"/>
      <c r="E10" s="99"/>
      <c r="F10" s="99"/>
      <c r="G10" s="99"/>
      <c r="H10" s="108"/>
      <c r="I10" s="99"/>
      <c r="J10" s="99"/>
      <c r="K10" s="1"/>
    </row>
    <row r="11" spans="2:12" ht="31.5" customHeight="1" thickBot="1" x14ac:dyDescent="0.25">
      <c r="B11" s="3" t="s">
        <v>0</v>
      </c>
      <c r="C11" s="113" t="s">
        <v>1</v>
      </c>
      <c r="D11" s="114"/>
      <c r="E11" s="82" t="s">
        <v>2</v>
      </c>
      <c r="F11" s="4" t="s">
        <v>3</v>
      </c>
      <c r="G11" s="6" t="s">
        <v>6</v>
      </c>
      <c r="H11" s="5" t="s">
        <v>5</v>
      </c>
      <c r="I11" s="56" t="s">
        <v>4</v>
      </c>
      <c r="J11" s="60" t="s">
        <v>42</v>
      </c>
      <c r="K11" s="1"/>
    </row>
    <row r="12" spans="2:12" ht="20.100000000000001" customHeight="1" thickTop="1" x14ac:dyDescent="0.25">
      <c r="B12" s="115" t="s">
        <v>7</v>
      </c>
      <c r="C12" s="117" t="s">
        <v>76</v>
      </c>
      <c r="D12" s="118"/>
      <c r="E12" s="123" t="s">
        <v>82</v>
      </c>
      <c r="F12" s="125" t="s">
        <v>88</v>
      </c>
      <c r="G12" s="30" t="s">
        <v>134</v>
      </c>
      <c r="H12" s="31">
        <v>10</v>
      </c>
      <c r="I12" s="136">
        <v>10</v>
      </c>
      <c r="J12" s="138"/>
      <c r="K12" s="1"/>
      <c r="L12" s="61"/>
    </row>
    <row r="13" spans="2:12" ht="20.100000000000001" customHeight="1" x14ac:dyDescent="0.2">
      <c r="B13" s="116"/>
      <c r="C13" s="119"/>
      <c r="D13" s="120"/>
      <c r="E13" s="124"/>
      <c r="F13" s="126"/>
      <c r="G13" s="39" t="s">
        <v>137</v>
      </c>
      <c r="H13" s="36">
        <v>5</v>
      </c>
      <c r="I13" s="137"/>
      <c r="J13" s="139"/>
      <c r="K13" s="28"/>
    </row>
    <row r="14" spans="2:12" ht="20.100000000000001" customHeight="1" x14ac:dyDescent="0.25">
      <c r="B14" s="116"/>
      <c r="C14" s="119"/>
      <c r="D14" s="120"/>
      <c r="E14" s="127" t="s">
        <v>83</v>
      </c>
      <c r="F14" s="128" t="s">
        <v>136</v>
      </c>
      <c r="G14" s="37" t="s">
        <v>8</v>
      </c>
      <c r="H14" s="38">
        <v>10</v>
      </c>
      <c r="I14" s="140">
        <v>10</v>
      </c>
      <c r="J14" s="141"/>
      <c r="K14" s="28"/>
      <c r="L14" s="61"/>
    </row>
    <row r="15" spans="2:12" ht="20.100000000000001" customHeight="1" x14ac:dyDescent="0.2">
      <c r="B15" s="116"/>
      <c r="C15" s="119"/>
      <c r="D15" s="120"/>
      <c r="E15" s="128"/>
      <c r="F15" s="128"/>
      <c r="G15" s="34" t="s">
        <v>9</v>
      </c>
      <c r="H15" s="33">
        <v>9</v>
      </c>
      <c r="I15" s="140"/>
      <c r="J15" s="142"/>
      <c r="K15" s="1"/>
    </row>
    <row r="16" spans="2:12" ht="20.100000000000001" customHeight="1" x14ac:dyDescent="0.2">
      <c r="B16" s="116"/>
      <c r="C16" s="119"/>
      <c r="D16" s="120"/>
      <c r="E16" s="128"/>
      <c r="F16" s="128"/>
      <c r="G16" s="34" t="s">
        <v>10</v>
      </c>
      <c r="H16" s="33">
        <v>8</v>
      </c>
      <c r="I16" s="140"/>
      <c r="J16" s="142"/>
      <c r="K16" s="1"/>
    </row>
    <row r="17" spans="1:17" ht="20.100000000000001" customHeight="1" x14ac:dyDescent="0.2">
      <c r="B17" s="116"/>
      <c r="C17" s="119"/>
      <c r="D17" s="120"/>
      <c r="E17" s="128"/>
      <c r="F17" s="128"/>
      <c r="G17" s="34" t="s">
        <v>11</v>
      </c>
      <c r="H17" s="33">
        <v>7</v>
      </c>
      <c r="I17" s="140"/>
      <c r="J17" s="142"/>
      <c r="K17" s="1"/>
    </row>
    <row r="18" spans="1:17" ht="20.100000000000001" customHeight="1" x14ac:dyDescent="0.2">
      <c r="B18" s="116"/>
      <c r="C18" s="119"/>
      <c r="D18" s="120"/>
      <c r="E18" s="128"/>
      <c r="F18" s="128"/>
      <c r="G18" s="34" t="s">
        <v>12</v>
      </c>
      <c r="H18" s="33">
        <v>6</v>
      </c>
      <c r="I18" s="140"/>
      <c r="J18" s="142"/>
      <c r="K18" s="1"/>
    </row>
    <row r="19" spans="1:17" ht="20.100000000000001" customHeight="1" x14ac:dyDescent="0.2">
      <c r="B19" s="116"/>
      <c r="C19" s="119"/>
      <c r="D19" s="120"/>
      <c r="E19" s="128"/>
      <c r="F19" s="128"/>
      <c r="G19" s="34" t="s">
        <v>13</v>
      </c>
      <c r="H19" s="33">
        <v>5</v>
      </c>
      <c r="I19" s="140"/>
      <c r="J19" s="142"/>
      <c r="K19" s="1"/>
    </row>
    <row r="20" spans="1:17" ht="20.100000000000001" customHeight="1" x14ac:dyDescent="0.2">
      <c r="B20" s="116"/>
      <c r="C20" s="119"/>
      <c r="D20" s="120"/>
      <c r="E20" s="128"/>
      <c r="F20" s="128"/>
      <c r="G20" s="34" t="s">
        <v>14</v>
      </c>
      <c r="H20" s="33">
        <v>4</v>
      </c>
      <c r="I20" s="140"/>
      <c r="J20" s="142"/>
      <c r="K20" s="1"/>
    </row>
    <row r="21" spans="1:17" ht="20.100000000000001" customHeight="1" x14ac:dyDescent="0.2">
      <c r="B21" s="116"/>
      <c r="C21" s="119"/>
      <c r="D21" s="120"/>
      <c r="E21" s="128"/>
      <c r="F21" s="128"/>
      <c r="G21" s="34" t="s">
        <v>15</v>
      </c>
      <c r="H21" s="33">
        <v>3</v>
      </c>
      <c r="I21" s="140"/>
      <c r="J21" s="142"/>
      <c r="K21" s="1"/>
    </row>
    <row r="22" spans="1:17" ht="20.100000000000001" customHeight="1" x14ac:dyDescent="0.2">
      <c r="B22" s="116"/>
      <c r="C22" s="119"/>
      <c r="D22" s="120"/>
      <c r="E22" s="128"/>
      <c r="F22" s="128"/>
      <c r="G22" s="34" t="s">
        <v>16</v>
      </c>
      <c r="H22" s="33">
        <v>2</v>
      </c>
      <c r="I22" s="140"/>
      <c r="J22" s="142"/>
      <c r="K22" s="1"/>
    </row>
    <row r="23" spans="1:17" ht="20.100000000000001" customHeight="1" x14ac:dyDescent="0.2">
      <c r="B23" s="116"/>
      <c r="C23" s="119"/>
      <c r="D23" s="120"/>
      <c r="E23" s="128"/>
      <c r="F23" s="128"/>
      <c r="G23" s="34" t="s">
        <v>17</v>
      </c>
      <c r="H23" s="33">
        <v>1</v>
      </c>
      <c r="I23" s="140"/>
      <c r="J23" s="142"/>
      <c r="K23" s="1"/>
    </row>
    <row r="24" spans="1:17" ht="19.8" customHeight="1" x14ac:dyDescent="0.2">
      <c r="B24" s="116"/>
      <c r="C24" s="119"/>
      <c r="D24" s="120"/>
      <c r="E24" s="128"/>
      <c r="F24" s="128"/>
      <c r="G24" s="35" t="s">
        <v>18</v>
      </c>
      <c r="H24" s="36">
        <v>0</v>
      </c>
      <c r="I24" s="140"/>
      <c r="J24" s="142"/>
      <c r="K24" s="1"/>
    </row>
    <row r="25" spans="1:17" ht="20.100000000000001" customHeight="1" x14ac:dyDescent="0.2">
      <c r="B25" s="116"/>
      <c r="C25" s="119"/>
      <c r="D25" s="120"/>
      <c r="E25" s="127" t="s">
        <v>84</v>
      </c>
      <c r="F25" s="127" t="s">
        <v>129</v>
      </c>
      <c r="G25" s="37" t="s">
        <v>75</v>
      </c>
      <c r="H25" s="38">
        <v>7</v>
      </c>
      <c r="I25" s="149">
        <v>7</v>
      </c>
      <c r="J25" s="151"/>
      <c r="K25" s="1"/>
    </row>
    <row r="26" spans="1:17" ht="19.8" customHeight="1" x14ac:dyDescent="0.2">
      <c r="B26" s="116"/>
      <c r="C26" s="119"/>
      <c r="D26" s="120"/>
      <c r="E26" s="128"/>
      <c r="F26" s="129"/>
      <c r="G26" s="110" t="s">
        <v>74</v>
      </c>
      <c r="H26" s="33">
        <v>5</v>
      </c>
      <c r="I26" s="140"/>
      <c r="J26" s="141"/>
      <c r="K26" s="1"/>
    </row>
    <row r="27" spans="1:17" ht="37.799999999999997" customHeight="1" x14ac:dyDescent="0.2">
      <c r="B27" s="116"/>
      <c r="C27" s="119"/>
      <c r="D27" s="120"/>
      <c r="E27" s="128"/>
      <c r="F27" s="129"/>
      <c r="G27" s="32" t="s">
        <v>70</v>
      </c>
      <c r="H27" s="33">
        <v>3</v>
      </c>
      <c r="I27" s="140"/>
      <c r="J27" s="141"/>
      <c r="K27" s="1"/>
    </row>
    <row r="28" spans="1:17" ht="20.100000000000001" customHeight="1" x14ac:dyDescent="0.2">
      <c r="B28" s="116"/>
      <c r="C28" s="119"/>
      <c r="D28" s="120"/>
      <c r="E28" s="126"/>
      <c r="F28" s="130"/>
      <c r="G28" s="35" t="s">
        <v>36</v>
      </c>
      <c r="H28" s="36">
        <v>0</v>
      </c>
      <c r="I28" s="150"/>
      <c r="J28" s="139"/>
      <c r="K28" s="1"/>
    </row>
    <row r="29" spans="1:17" ht="30" customHeight="1" x14ac:dyDescent="0.2">
      <c r="B29" s="116"/>
      <c r="C29" s="119"/>
      <c r="D29" s="120"/>
      <c r="E29" s="127" t="s">
        <v>85</v>
      </c>
      <c r="F29" s="127" t="s">
        <v>19</v>
      </c>
      <c r="G29" s="40" t="s">
        <v>20</v>
      </c>
      <c r="H29" s="41">
        <v>1</v>
      </c>
      <c r="I29" s="152">
        <v>1</v>
      </c>
      <c r="J29" s="151"/>
      <c r="K29" s="1"/>
    </row>
    <row r="30" spans="1:17" ht="30" customHeight="1" x14ac:dyDescent="0.2">
      <c r="B30" s="116"/>
      <c r="C30" s="121"/>
      <c r="D30" s="122"/>
      <c r="E30" s="126"/>
      <c r="F30" s="126"/>
      <c r="G30" s="35" t="s">
        <v>21</v>
      </c>
      <c r="H30" s="36">
        <v>0</v>
      </c>
      <c r="I30" s="153"/>
      <c r="J30" s="154"/>
      <c r="K30" s="1"/>
    </row>
    <row r="31" spans="1:17" s="71" customFormat="1" ht="20.100000000000001" customHeight="1" x14ac:dyDescent="0.2">
      <c r="A31" s="109"/>
      <c r="B31" s="116"/>
      <c r="C31" s="131" t="s">
        <v>77</v>
      </c>
      <c r="D31" s="132"/>
      <c r="E31" s="127" t="s">
        <v>108</v>
      </c>
      <c r="F31" s="127" t="s">
        <v>106</v>
      </c>
      <c r="G31" s="37" t="s">
        <v>53</v>
      </c>
      <c r="H31" s="67">
        <v>2</v>
      </c>
      <c r="I31" s="143">
        <v>2</v>
      </c>
      <c r="J31" s="146"/>
      <c r="K31" s="72"/>
      <c r="L31" s="75"/>
      <c r="M31" s="155"/>
      <c r="N31" s="155"/>
      <c r="O31" s="155"/>
      <c r="P31" s="155"/>
      <c r="Q31" s="75"/>
    </row>
    <row r="32" spans="1:17" s="71" customFormat="1" ht="20.100000000000001" customHeight="1" x14ac:dyDescent="0.2">
      <c r="A32" s="109"/>
      <c r="B32" s="116"/>
      <c r="C32" s="133"/>
      <c r="D32" s="134"/>
      <c r="E32" s="128"/>
      <c r="F32" s="128"/>
      <c r="G32" s="34" t="s">
        <v>54</v>
      </c>
      <c r="H32" s="66">
        <v>1</v>
      </c>
      <c r="I32" s="144"/>
      <c r="J32" s="147"/>
      <c r="K32" s="76"/>
      <c r="L32" s="74"/>
      <c r="M32" s="155"/>
      <c r="N32" s="155"/>
      <c r="O32" s="155"/>
      <c r="P32" s="155"/>
    </row>
    <row r="33" spans="1:16" s="71" customFormat="1" ht="20.100000000000001" customHeight="1" x14ac:dyDescent="0.2">
      <c r="A33" s="109"/>
      <c r="B33" s="116"/>
      <c r="C33" s="133"/>
      <c r="D33" s="134"/>
      <c r="E33" s="126"/>
      <c r="F33" s="126"/>
      <c r="G33" s="42" t="s">
        <v>22</v>
      </c>
      <c r="H33" s="68">
        <v>0</v>
      </c>
      <c r="I33" s="145"/>
      <c r="J33" s="148"/>
      <c r="K33" s="73"/>
      <c r="L33" s="74"/>
      <c r="M33" s="156"/>
      <c r="N33" s="156"/>
      <c r="O33" s="156"/>
      <c r="P33" s="156"/>
    </row>
    <row r="34" spans="1:16" s="71" customFormat="1" ht="20.100000000000001" customHeight="1" x14ac:dyDescent="0.2">
      <c r="A34" s="109"/>
      <c r="B34" s="116"/>
      <c r="C34" s="133"/>
      <c r="D34" s="134"/>
      <c r="E34" s="127" t="s">
        <v>109</v>
      </c>
      <c r="F34" s="127" t="s">
        <v>107</v>
      </c>
      <c r="G34" s="40" t="s">
        <v>53</v>
      </c>
      <c r="H34" s="47">
        <v>3</v>
      </c>
      <c r="I34" s="143">
        <v>3</v>
      </c>
      <c r="J34" s="146"/>
      <c r="K34" s="74"/>
      <c r="L34" s="74"/>
      <c r="M34" s="156"/>
      <c r="N34" s="156"/>
      <c r="O34" s="156"/>
      <c r="P34" s="156"/>
    </row>
    <row r="35" spans="1:16" s="71" customFormat="1" ht="20.100000000000001" customHeight="1" x14ac:dyDescent="0.2">
      <c r="A35" s="109"/>
      <c r="B35" s="116"/>
      <c r="C35" s="133"/>
      <c r="D35" s="134"/>
      <c r="E35" s="128"/>
      <c r="F35" s="128"/>
      <c r="G35" s="34" t="s">
        <v>54</v>
      </c>
      <c r="H35" s="33">
        <v>2</v>
      </c>
      <c r="I35" s="144"/>
      <c r="J35" s="147"/>
      <c r="K35" s="74"/>
      <c r="L35" s="74"/>
      <c r="M35" s="156"/>
      <c r="N35" s="156"/>
      <c r="O35" s="156"/>
      <c r="P35" s="156"/>
    </row>
    <row r="36" spans="1:16" s="71" customFormat="1" ht="20.100000000000001" customHeight="1" x14ac:dyDescent="0.2">
      <c r="A36" s="109"/>
      <c r="B36" s="116"/>
      <c r="C36" s="133"/>
      <c r="D36" s="134"/>
      <c r="E36" s="126"/>
      <c r="F36" s="126"/>
      <c r="G36" s="35" t="s">
        <v>22</v>
      </c>
      <c r="H36" s="36">
        <v>0</v>
      </c>
      <c r="I36" s="145"/>
      <c r="J36" s="148"/>
      <c r="K36" s="74"/>
      <c r="L36" s="74"/>
      <c r="M36" s="156"/>
      <c r="N36" s="156"/>
      <c r="O36" s="156"/>
      <c r="P36" s="156"/>
    </row>
    <row r="37" spans="1:16" s="71" customFormat="1" ht="20.100000000000001" customHeight="1" x14ac:dyDescent="0.2">
      <c r="A37" s="109"/>
      <c r="B37" s="116"/>
      <c r="C37" s="133"/>
      <c r="D37" s="134"/>
      <c r="E37" s="127" t="s">
        <v>110</v>
      </c>
      <c r="F37" s="127" t="s">
        <v>107</v>
      </c>
      <c r="G37" s="40" t="s">
        <v>53</v>
      </c>
      <c r="H37" s="47">
        <v>3</v>
      </c>
      <c r="I37" s="143">
        <v>3</v>
      </c>
      <c r="J37" s="146"/>
      <c r="K37" s="74"/>
      <c r="L37" s="74"/>
      <c r="M37" s="156"/>
      <c r="N37" s="156"/>
      <c r="O37" s="156"/>
      <c r="P37" s="156"/>
    </row>
    <row r="38" spans="1:16" s="71" customFormat="1" ht="20.100000000000001" customHeight="1" x14ac:dyDescent="0.2">
      <c r="A38" s="109"/>
      <c r="B38" s="116"/>
      <c r="C38" s="133"/>
      <c r="D38" s="134"/>
      <c r="E38" s="128"/>
      <c r="F38" s="128"/>
      <c r="G38" s="34" t="s">
        <v>54</v>
      </c>
      <c r="H38" s="33">
        <v>2</v>
      </c>
      <c r="I38" s="144"/>
      <c r="J38" s="147"/>
      <c r="K38" s="74"/>
      <c r="L38" s="74"/>
      <c r="M38" s="156"/>
      <c r="N38" s="156"/>
      <c r="O38" s="156"/>
      <c r="P38" s="156"/>
    </row>
    <row r="39" spans="1:16" s="71" customFormat="1" ht="20.100000000000001" customHeight="1" x14ac:dyDescent="0.2">
      <c r="A39" s="109"/>
      <c r="B39" s="116"/>
      <c r="C39" s="133"/>
      <c r="D39" s="134"/>
      <c r="E39" s="126"/>
      <c r="F39" s="126"/>
      <c r="G39" s="35" t="s">
        <v>22</v>
      </c>
      <c r="H39" s="36">
        <v>0</v>
      </c>
      <c r="I39" s="145"/>
      <c r="J39" s="148"/>
      <c r="K39" s="74"/>
      <c r="L39" s="74"/>
      <c r="M39" s="156"/>
      <c r="N39" s="156"/>
      <c r="O39" s="156"/>
      <c r="P39" s="156"/>
    </row>
    <row r="40" spans="1:16" s="71" customFormat="1" ht="20.100000000000001" customHeight="1" x14ac:dyDescent="0.2">
      <c r="A40" s="109"/>
      <c r="B40" s="116"/>
      <c r="C40" s="133"/>
      <c r="D40" s="134"/>
      <c r="E40" s="127" t="s">
        <v>87</v>
      </c>
      <c r="F40" s="127" t="s">
        <v>55</v>
      </c>
      <c r="G40" s="40" t="s">
        <v>23</v>
      </c>
      <c r="H40" s="69">
        <v>4</v>
      </c>
      <c r="I40" s="143">
        <v>4</v>
      </c>
      <c r="J40" s="146"/>
      <c r="K40" s="70"/>
      <c r="M40" s="156"/>
      <c r="N40" s="156"/>
      <c r="O40" s="156"/>
      <c r="P40" s="156"/>
    </row>
    <row r="41" spans="1:16" s="71" customFormat="1" ht="20.100000000000001" customHeight="1" x14ac:dyDescent="0.2">
      <c r="A41" s="109"/>
      <c r="B41" s="116"/>
      <c r="C41" s="133"/>
      <c r="D41" s="134"/>
      <c r="E41" s="128"/>
      <c r="F41" s="128"/>
      <c r="G41" s="34" t="s">
        <v>24</v>
      </c>
      <c r="H41" s="66">
        <v>2</v>
      </c>
      <c r="I41" s="144"/>
      <c r="J41" s="147"/>
      <c r="K41" s="70"/>
    </row>
    <row r="42" spans="1:16" s="71" customFormat="1" ht="20.100000000000001" customHeight="1" x14ac:dyDescent="0.2">
      <c r="A42" s="109"/>
      <c r="B42" s="116"/>
      <c r="C42" s="133"/>
      <c r="D42" s="134"/>
      <c r="E42" s="126"/>
      <c r="F42" s="126"/>
      <c r="G42" s="35" t="s">
        <v>25</v>
      </c>
      <c r="H42" s="36">
        <v>0</v>
      </c>
      <c r="I42" s="145"/>
      <c r="J42" s="148"/>
      <c r="K42" s="70"/>
    </row>
    <row r="43" spans="1:16" ht="20.100000000000001" customHeight="1" x14ac:dyDescent="0.2">
      <c r="B43" s="116"/>
      <c r="C43" s="133"/>
      <c r="D43" s="134"/>
      <c r="E43" s="127" t="s">
        <v>90</v>
      </c>
      <c r="F43" s="127" t="s">
        <v>89</v>
      </c>
      <c r="G43" s="37" t="s">
        <v>56</v>
      </c>
      <c r="H43" s="38">
        <v>10</v>
      </c>
      <c r="I43" s="152">
        <v>10</v>
      </c>
      <c r="J43" s="151"/>
      <c r="K43" s="1"/>
    </row>
    <row r="44" spans="1:16" ht="20.100000000000001" customHeight="1" x14ac:dyDescent="0.2">
      <c r="B44" s="116"/>
      <c r="C44" s="133"/>
      <c r="D44" s="134"/>
      <c r="E44" s="128"/>
      <c r="F44" s="128"/>
      <c r="G44" s="34" t="s">
        <v>57</v>
      </c>
      <c r="H44" s="33">
        <v>9</v>
      </c>
      <c r="I44" s="157"/>
      <c r="J44" s="141"/>
      <c r="K44" s="1"/>
    </row>
    <row r="45" spans="1:16" ht="20.100000000000001" customHeight="1" x14ac:dyDescent="0.2">
      <c r="B45" s="116"/>
      <c r="C45" s="133"/>
      <c r="D45" s="134"/>
      <c r="E45" s="128"/>
      <c r="F45" s="128"/>
      <c r="G45" s="42" t="s">
        <v>58</v>
      </c>
      <c r="H45" s="43">
        <v>8</v>
      </c>
      <c r="I45" s="157"/>
      <c r="J45" s="141"/>
      <c r="K45" s="1"/>
    </row>
    <row r="46" spans="1:16" ht="20.100000000000001" customHeight="1" x14ac:dyDescent="0.2">
      <c r="B46" s="116"/>
      <c r="C46" s="133"/>
      <c r="D46" s="134"/>
      <c r="E46" s="128"/>
      <c r="F46" s="128"/>
      <c r="G46" s="42" t="s">
        <v>59</v>
      </c>
      <c r="H46" s="43">
        <v>6</v>
      </c>
      <c r="I46" s="157"/>
      <c r="J46" s="141"/>
      <c r="K46" s="1"/>
    </row>
    <row r="47" spans="1:16" ht="20.100000000000001" customHeight="1" x14ac:dyDescent="0.2">
      <c r="B47" s="116"/>
      <c r="C47" s="133"/>
      <c r="D47" s="134"/>
      <c r="E47" s="128"/>
      <c r="F47" s="128"/>
      <c r="G47" s="42" t="s">
        <v>60</v>
      </c>
      <c r="H47" s="43">
        <v>4</v>
      </c>
      <c r="I47" s="157"/>
      <c r="J47" s="141"/>
      <c r="K47" s="1"/>
    </row>
    <row r="48" spans="1:16" ht="20.100000000000001" customHeight="1" x14ac:dyDescent="0.2">
      <c r="B48" s="116"/>
      <c r="C48" s="133"/>
      <c r="D48" s="134"/>
      <c r="E48" s="128"/>
      <c r="F48" s="128"/>
      <c r="G48" s="42" t="s">
        <v>61</v>
      </c>
      <c r="H48" s="43">
        <v>2</v>
      </c>
      <c r="I48" s="157"/>
      <c r="J48" s="141"/>
      <c r="K48" s="1"/>
    </row>
    <row r="49" spans="2:11" ht="20.100000000000001" customHeight="1" x14ac:dyDescent="0.2">
      <c r="B49" s="116"/>
      <c r="C49" s="133"/>
      <c r="D49" s="134"/>
      <c r="E49" s="128"/>
      <c r="F49" s="128"/>
      <c r="G49" s="42" t="s">
        <v>62</v>
      </c>
      <c r="H49" s="43">
        <v>1</v>
      </c>
      <c r="I49" s="157"/>
      <c r="J49" s="141"/>
      <c r="K49" s="1"/>
    </row>
    <row r="50" spans="2:11" ht="20.100000000000001" customHeight="1" x14ac:dyDescent="0.2">
      <c r="B50" s="116"/>
      <c r="C50" s="133"/>
      <c r="D50" s="134"/>
      <c r="E50" s="126"/>
      <c r="F50" s="126"/>
      <c r="G50" s="35" t="s">
        <v>63</v>
      </c>
      <c r="H50" s="36">
        <v>0</v>
      </c>
      <c r="I50" s="153"/>
      <c r="J50" s="154"/>
      <c r="K50" s="1"/>
    </row>
    <row r="51" spans="2:11" ht="20.100000000000001" customHeight="1" x14ac:dyDescent="0.2">
      <c r="B51" s="116"/>
      <c r="C51" s="133"/>
      <c r="D51" s="134"/>
      <c r="E51" s="127" t="s">
        <v>91</v>
      </c>
      <c r="F51" s="158" t="s">
        <v>64</v>
      </c>
      <c r="G51" s="37" t="s">
        <v>65</v>
      </c>
      <c r="H51" s="38">
        <v>3</v>
      </c>
      <c r="I51" s="152">
        <v>3</v>
      </c>
      <c r="J51" s="151"/>
      <c r="K51" s="1"/>
    </row>
    <row r="52" spans="2:11" ht="20.100000000000001" customHeight="1" x14ac:dyDescent="0.2">
      <c r="B52" s="116"/>
      <c r="C52" s="133"/>
      <c r="D52" s="134"/>
      <c r="E52" s="128"/>
      <c r="F52" s="124"/>
      <c r="G52" s="34" t="s">
        <v>78</v>
      </c>
      <c r="H52" s="33">
        <v>2</v>
      </c>
      <c r="I52" s="157"/>
      <c r="J52" s="141"/>
      <c r="K52" s="1"/>
    </row>
    <row r="53" spans="2:11" ht="20.100000000000001" customHeight="1" x14ac:dyDescent="0.2">
      <c r="B53" s="116"/>
      <c r="C53" s="133"/>
      <c r="D53" s="134"/>
      <c r="E53" s="126"/>
      <c r="F53" s="159"/>
      <c r="G53" s="35" t="s">
        <v>66</v>
      </c>
      <c r="H53" s="36">
        <v>0</v>
      </c>
      <c r="I53" s="153"/>
      <c r="J53" s="154"/>
      <c r="K53" s="1"/>
    </row>
    <row r="54" spans="2:11" ht="20.100000000000001" customHeight="1" x14ac:dyDescent="0.2">
      <c r="B54" s="116"/>
      <c r="C54" s="133"/>
      <c r="D54" s="134"/>
      <c r="E54" s="135" t="s">
        <v>92</v>
      </c>
      <c r="F54" s="160" t="s">
        <v>73</v>
      </c>
      <c r="G54" s="40" t="s">
        <v>94</v>
      </c>
      <c r="H54" s="41">
        <v>3</v>
      </c>
      <c r="I54" s="163">
        <v>3</v>
      </c>
      <c r="J54" s="151"/>
      <c r="K54" s="1"/>
    </row>
    <row r="55" spans="2:11" ht="20.100000000000001" customHeight="1" x14ac:dyDescent="0.2">
      <c r="B55" s="116"/>
      <c r="C55" s="133"/>
      <c r="D55" s="134"/>
      <c r="E55" s="135"/>
      <c r="F55" s="161"/>
      <c r="G55" s="34" t="s">
        <v>95</v>
      </c>
      <c r="H55" s="33">
        <v>2</v>
      </c>
      <c r="I55" s="164"/>
      <c r="J55" s="142"/>
      <c r="K55" s="1"/>
    </row>
    <row r="56" spans="2:11" ht="20.100000000000001" customHeight="1" x14ac:dyDescent="0.2">
      <c r="B56" s="116"/>
      <c r="C56" s="133"/>
      <c r="D56" s="134"/>
      <c r="E56" s="135"/>
      <c r="F56" s="161"/>
      <c r="G56" s="34" t="s">
        <v>96</v>
      </c>
      <c r="H56" s="33">
        <v>1</v>
      </c>
      <c r="I56" s="164"/>
      <c r="J56" s="142"/>
      <c r="K56" s="1"/>
    </row>
    <row r="57" spans="2:11" ht="20.100000000000001" customHeight="1" x14ac:dyDescent="0.2">
      <c r="B57" s="116"/>
      <c r="C57" s="133"/>
      <c r="D57" s="134"/>
      <c r="E57" s="135"/>
      <c r="F57" s="162"/>
      <c r="G57" s="35" t="s">
        <v>26</v>
      </c>
      <c r="H57" s="43">
        <v>0</v>
      </c>
      <c r="I57" s="153"/>
      <c r="J57" s="139"/>
      <c r="K57" s="1"/>
    </row>
    <row r="58" spans="2:11" ht="19.5" customHeight="1" x14ac:dyDescent="0.2">
      <c r="B58" s="116"/>
      <c r="C58" s="133"/>
      <c r="D58" s="134"/>
      <c r="E58" s="135" t="s">
        <v>93</v>
      </c>
      <c r="F58" s="165" t="s">
        <v>67</v>
      </c>
      <c r="G58" s="44" t="s">
        <v>103</v>
      </c>
      <c r="H58" s="41">
        <v>3</v>
      </c>
      <c r="I58" s="168">
        <v>3</v>
      </c>
      <c r="J58" s="171"/>
      <c r="K58" s="1"/>
    </row>
    <row r="59" spans="2:11" ht="19.5" customHeight="1" x14ac:dyDescent="0.2">
      <c r="B59" s="116"/>
      <c r="C59" s="133"/>
      <c r="D59" s="134"/>
      <c r="E59" s="127"/>
      <c r="F59" s="166"/>
      <c r="G59" s="44" t="s">
        <v>68</v>
      </c>
      <c r="H59" s="77">
        <v>2</v>
      </c>
      <c r="I59" s="169"/>
      <c r="J59" s="142"/>
      <c r="K59" s="1"/>
    </row>
    <row r="60" spans="2:11" ht="19.5" customHeight="1" x14ac:dyDescent="0.2">
      <c r="B60" s="116"/>
      <c r="C60" s="133"/>
      <c r="D60" s="134"/>
      <c r="E60" s="135"/>
      <c r="F60" s="167"/>
      <c r="G60" s="39" t="s">
        <v>69</v>
      </c>
      <c r="H60" s="36">
        <v>0</v>
      </c>
      <c r="I60" s="170"/>
      <c r="J60" s="139"/>
      <c r="K60" s="1"/>
    </row>
    <row r="61" spans="2:11" ht="19.5" customHeight="1" x14ac:dyDescent="0.2">
      <c r="B61" s="116"/>
      <c r="C61" s="133"/>
      <c r="D61" s="134"/>
      <c r="E61" s="135" t="s">
        <v>102</v>
      </c>
      <c r="F61" s="135" t="s">
        <v>104</v>
      </c>
      <c r="G61" s="85" t="s">
        <v>105</v>
      </c>
      <c r="H61" s="47">
        <v>1</v>
      </c>
      <c r="I61" s="179">
        <v>1</v>
      </c>
      <c r="J61" s="171"/>
      <c r="K61" s="1"/>
    </row>
    <row r="62" spans="2:11" ht="19.5" customHeight="1" x14ac:dyDescent="0.2">
      <c r="B62" s="116"/>
      <c r="C62" s="133"/>
      <c r="D62" s="134"/>
      <c r="E62" s="135"/>
      <c r="F62" s="135"/>
      <c r="G62" s="84" t="s">
        <v>97</v>
      </c>
      <c r="H62" s="65">
        <v>0</v>
      </c>
      <c r="I62" s="180"/>
      <c r="J62" s="139"/>
      <c r="K62" s="1"/>
    </row>
    <row r="63" spans="2:11" ht="24.75" customHeight="1" x14ac:dyDescent="0.2">
      <c r="B63" s="116"/>
      <c r="C63" s="150" t="s">
        <v>27</v>
      </c>
      <c r="D63" s="181"/>
      <c r="E63" s="182"/>
      <c r="F63" s="183"/>
      <c r="G63" s="7"/>
      <c r="H63" s="65"/>
      <c r="I63" s="80">
        <f>I31+I34+I37+I40+I43+I51+I54+I58+I61</f>
        <v>32</v>
      </c>
      <c r="J63" s="81">
        <f>J31+J34+J37+J40+J43+J51+J54+J58</f>
        <v>0</v>
      </c>
      <c r="K63" s="1"/>
    </row>
    <row r="64" spans="2:11" ht="24.75" customHeight="1" x14ac:dyDescent="0.2">
      <c r="B64" s="87"/>
      <c r="C64" s="184" t="s">
        <v>43</v>
      </c>
      <c r="D64" s="184"/>
      <c r="E64" s="184"/>
      <c r="F64" s="185"/>
      <c r="G64" s="7"/>
      <c r="H64" s="65"/>
      <c r="I64" s="80">
        <f>+I12+I14+I25+I29+I63</f>
        <v>60</v>
      </c>
      <c r="J64" s="81">
        <f>+J12+J14+J25+J29+J63</f>
        <v>0</v>
      </c>
      <c r="K64" s="1"/>
    </row>
    <row r="65" spans="2:11" ht="21.6" customHeight="1" x14ac:dyDescent="0.2">
      <c r="B65" s="172" t="s">
        <v>37</v>
      </c>
      <c r="C65" s="173" t="s">
        <v>112</v>
      </c>
      <c r="D65" s="174"/>
      <c r="E65" s="128" t="s">
        <v>98</v>
      </c>
      <c r="F65" s="128" t="s">
        <v>86</v>
      </c>
      <c r="G65" s="86" t="s">
        <v>131</v>
      </c>
      <c r="H65" s="38">
        <v>5</v>
      </c>
      <c r="I65" s="140">
        <v>5</v>
      </c>
      <c r="J65" s="141"/>
      <c r="K65" s="1"/>
    </row>
    <row r="66" spans="2:11" ht="21.6" customHeight="1" x14ac:dyDescent="0.2">
      <c r="B66" s="116"/>
      <c r="C66" s="175"/>
      <c r="D66" s="176"/>
      <c r="E66" s="128"/>
      <c r="F66" s="128"/>
      <c r="G66" s="110" t="s">
        <v>132</v>
      </c>
      <c r="H66" s="33">
        <v>3</v>
      </c>
      <c r="I66" s="140"/>
      <c r="J66" s="142"/>
      <c r="K66" s="1"/>
    </row>
    <row r="67" spans="2:11" ht="21.6" customHeight="1" x14ac:dyDescent="0.2">
      <c r="B67" s="116"/>
      <c r="C67" s="175"/>
      <c r="D67" s="176"/>
      <c r="E67" s="128"/>
      <c r="F67" s="128"/>
      <c r="G67" s="46" t="s">
        <v>133</v>
      </c>
      <c r="H67" s="43">
        <v>0</v>
      </c>
      <c r="I67" s="140"/>
      <c r="J67" s="142"/>
      <c r="K67" s="1"/>
    </row>
    <row r="68" spans="2:11" ht="21.6" customHeight="1" x14ac:dyDescent="0.2">
      <c r="B68" s="116"/>
      <c r="C68" s="175"/>
      <c r="D68" s="176"/>
      <c r="E68" s="158" t="s">
        <v>99</v>
      </c>
      <c r="F68" s="127" t="s">
        <v>79</v>
      </c>
      <c r="G68" s="40" t="s">
        <v>80</v>
      </c>
      <c r="H68" s="47">
        <v>5</v>
      </c>
      <c r="I68" s="149">
        <v>5</v>
      </c>
      <c r="J68" s="151"/>
      <c r="K68" s="1"/>
    </row>
    <row r="69" spans="2:11" ht="30" customHeight="1" x14ac:dyDescent="0.2">
      <c r="B69" s="116"/>
      <c r="C69" s="175"/>
      <c r="D69" s="176"/>
      <c r="E69" s="124"/>
      <c r="F69" s="128"/>
      <c r="G69" s="32" t="s">
        <v>81</v>
      </c>
      <c r="H69" s="33">
        <v>3</v>
      </c>
      <c r="I69" s="140"/>
      <c r="J69" s="142"/>
      <c r="K69" s="1"/>
    </row>
    <row r="70" spans="2:11" ht="20.100000000000001" customHeight="1" x14ac:dyDescent="0.2">
      <c r="B70" s="116"/>
      <c r="C70" s="175"/>
      <c r="D70" s="176"/>
      <c r="E70" s="124"/>
      <c r="F70" s="128"/>
      <c r="G70" s="32" t="s">
        <v>28</v>
      </c>
      <c r="H70" s="33">
        <v>1</v>
      </c>
      <c r="I70" s="140"/>
      <c r="J70" s="142"/>
      <c r="K70" s="1"/>
    </row>
    <row r="71" spans="2:11" ht="20.100000000000001" customHeight="1" x14ac:dyDescent="0.2">
      <c r="B71" s="116"/>
      <c r="C71" s="175"/>
      <c r="D71" s="176"/>
      <c r="E71" s="124"/>
      <c r="F71" s="128"/>
      <c r="G71" s="39" t="s">
        <v>29</v>
      </c>
      <c r="H71" s="36">
        <v>0</v>
      </c>
      <c r="I71" s="140"/>
      <c r="J71" s="142"/>
      <c r="K71" s="1"/>
    </row>
    <row r="72" spans="2:11" ht="21.6" customHeight="1" x14ac:dyDescent="0.2">
      <c r="B72" s="116"/>
      <c r="C72" s="175"/>
      <c r="D72" s="176"/>
      <c r="E72" s="127" t="s">
        <v>100</v>
      </c>
      <c r="F72" s="127" t="s">
        <v>111</v>
      </c>
      <c r="G72" s="40" t="s">
        <v>30</v>
      </c>
      <c r="H72" s="47">
        <v>5</v>
      </c>
      <c r="I72" s="149">
        <v>5</v>
      </c>
      <c r="J72" s="151"/>
      <c r="K72" s="1"/>
    </row>
    <row r="73" spans="2:11" ht="38.25" customHeight="1" x14ac:dyDescent="0.2">
      <c r="B73" s="116"/>
      <c r="C73" s="175"/>
      <c r="D73" s="176"/>
      <c r="E73" s="128"/>
      <c r="F73" s="128"/>
      <c r="G73" s="32" t="s">
        <v>47</v>
      </c>
      <c r="H73" s="33">
        <v>3</v>
      </c>
      <c r="I73" s="140"/>
      <c r="J73" s="142"/>
      <c r="K73" s="1"/>
    </row>
    <row r="74" spans="2:11" ht="38.25" customHeight="1" x14ac:dyDescent="0.2">
      <c r="B74" s="116"/>
      <c r="C74" s="175"/>
      <c r="D74" s="176"/>
      <c r="E74" s="128"/>
      <c r="F74" s="128"/>
      <c r="G74" s="32" t="s">
        <v>71</v>
      </c>
      <c r="H74" s="33">
        <v>1.5</v>
      </c>
      <c r="I74" s="140"/>
      <c r="J74" s="142"/>
      <c r="K74" s="1"/>
    </row>
    <row r="75" spans="2:11" ht="21.6" customHeight="1" x14ac:dyDescent="0.2">
      <c r="B75" s="116"/>
      <c r="C75" s="175"/>
      <c r="D75" s="176"/>
      <c r="E75" s="128"/>
      <c r="F75" s="128"/>
      <c r="G75" s="32" t="s">
        <v>31</v>
      </c>
      <c r="H75" s="33">
        <v>2.5</v>
      </c>
      <c r="I75" s="140"/>
      <c r="J75" s="142"/>
      <c r="K75" s="1"/>
    </row>
    <row r="76" spans="2:11" ht="38.25" customHeight="1" x14ac:dyDescent="0.2">
      <c r="B76" s="116"/>
      <c r="C76" s="175"/>
      <c r="D76" s="176"/>
      <c r="E76" s="128"/>
      <c r="F76" s="128"/>
      <c r="G76" s="32" t="s">
        <v>48</v>
      </c>
      <c r="H76" s="45">
        <v>1.5</v>
      </c>
      <c r="I76" s="140"/>
      <c r="J76" s="142"/>
      <c r="K76" s="1"/>
    </row>
    <row r="77" spans="2:11" ht="38.25" customHeight="1" x14ac:dyDescent="0.2">
      <c r="B77" s="116"/>
      <c r="C77" s="175"/>
      <c r="D77" s="176"/>
      <c r="E77" s="128"/>
      <c r="F77" s="128"/>
      <c r="G77" s="32" t="s">
        <v>72</v>
      </c>
      <c r="H77" s="33">
        <v>0.5</v>
      </c>
      <c r="I77" s="140"/>
      <c r="J77" s="142"/>
      <c r="K77" s="1"/>
    </row>
    <row r="78" spans="2:11" ht="21.6" customHeight="1" x14ac:dyDescent="0.2">
      <c r="B78" s="116"/>
      <c r="C78" s="175"/>
      <c r="D78" s="176"/>
      <c r="E78" s="126"/>
      <c r="F78" s="126"/>
      <c r="G78" s="35" t="s">
        <v>36</v>
      </c>
      <c r="H78" s="36">
        <v>0</v>
      </c>
      <c r="I78" s="150"/>
      <c r="J78" s="139"/>
      <c r="K78" s="1"/>
    </row>
    <row r="79" spans="2:11" ht="21" customHeight="1" x14ac:dyDescent="0.2">
      <c r="B79" s="116"/>
      <c r="C79" s="175"/>
      <c r="D79" s="176"/>
      <c r="E79" s="127" t="s">
        <v>101</v>
      </c>
      <c r="F79" s="127" t="s">
        <v>32</v>
      </c>
      <c r="G79" s="40" t="s">
        <v>33</v>
      </c>
      <c r="H79" s="47">
        <v>5</v>
      </c>
      <c r="I79" s="149">
        <v>5</v>
      </c>
      <c r="J79" s="151"/>
      <c r="K79" s="1"/>
    </row>
    <row r="80" spans="2:11" ht="21.6" customHeight="1" x14ac:dyDescent="0.2">
      <c r="B80" s="116"/>
      <c r="C80" s="175"/>
      <c r="D80" s="176"/>
      <c r="E80" s="128"/>
      <c r="F80" s="128"/>
      <c r="G80" s="34" t="s">
        <v>34</v>
      </c>
      <c r="H80" s="33">
        <v>3</v>
      </c>
      <c r="I80" s="140"/>
      <c r="J80" s="141"/>
      <c r="K80" s="1"/>
    </row>
    <row r="81" spans="2:11" ht="21.6" customHeight="1" x14ac:dyDescent="0.2">
      <c r="B81" s="116"/>
      <c r="C81" s="177"/>
      <c r="D81" s="178"/>
      <c r="E81" s="126"/>
      <c r="F81" s="126"/>
      <c r="G81" s="35" t="s">
        <v>35</v>
      </c>
      <c r="H81" s="36">
        <v>0</v>
      </c>
      <c r="I81" s="150"/>
      <c r="J81" s="139"/>
      <c r="K81" s="1"/>
    </row>
    <row r="82" spans="2:11" ht="24.75" customHeight="1" x14ac:dyDescent="0.2">
      <c r="B82" s="88"/>
      <c r="C82" s="184" t="s">
        <v>44</v>
      </c>
      <c r="D82" s="184"/>
      <c r="E82" s="184"/>
      <c r="F82" s="185"/>
      <c r="G82" s="7"/>
      <c r="H82" s="89"/>
      <c r="I82" s="80">
        <f>I65+I68+I72+I79</f>
        <v>20</v>
      </c>
      <c r="J82" s="81">
        <f>J65+J68+J72+J79</f>
        <v>0</v>
      </c>
      <c r="K82" s="1"/>
    </row>
    <row r="83" spans="2:11" ht="21" customHeight="1" x14ac:dyDescent="0.2">
      <c r="B83" s="186" t="s">
        <v>120</v>
      </c>
      <c r="C83" s="187" t="s">
        <v>113</v>
      </c>
      <c r="D83" s="188"/>
      <c r="E83" s="127" t="s">
        <v>121</v>
      </c>
      <c r="F83" s="127" t="s">
        <v>114</v>
      </c>
      <c r="G83" s="40" t="s">
        <v>115</v>
      </c>
      <c r="H83" s="94" t="s">
        <v>117</v>
      </c>
      <c r="I83" s="191"/>
      <c r="J83" s="193"/>
      <c r="K83" s="1"/>
    </row>
    <row r="84" spans="2:11" ht="21" customHeight="1" x14ac:dyDescent="0.2">
      <c r="B84" s="172"/>
      <c r="C84" s="119"/>
      <c r="D84" s="120"/>
      <c r="E84" s="126"/>
      <c r="F84" s="126"/>
      <c r="G84" s="83" t="s">
        <v>116</v>
      </c>
      <c r="H84" s="93" t="s">
        <v>118</v>
      </c>
      <c r="I84" s="192"/>
      <c r="J84" s="194"/>
      <c r="K84" s="1"/>
    </row>
    <row r="85" spans="2:11" ht="37.799999999999997" customHeight="1" x14ac:dyDescent="0.2">
      <c r="B85" s="172"/>
      <c r="C85" s="119"/>
      <c r="D85" s="120"/>
      <c r="E85" s="127" t="s">
        <v>119</v>
      </c>
      <c r="F85" s="127" t="s">
        <v>122</v>
      </c>
      <c r="G85" s="78" t="s">
        <v>123</v>
      </c>
      <c r="H85" s="95">
        <v>20</v>
      </c>
      <c r="I85" s="149">
        <v>20</v>
      </c>
      <c r="J85" s="193"/>
      <c r="K85" s="1"/>
    </row>
    <row r="86" spans="2:11" ht="37.799999999999997" customHeight="1" x14ac:dyDescent="0.2">
      <c r="B86" s="172"/>
      <c r="C86" s="119"/>
      <c r="D86" s="120"/>
      <c r="E86" s="128"/>
      <c r="F86" s="128"/>
      <c r="G86" s="32" t="s">
        <v>124</v>
      </c>
      <c r="H86" s="97">
        <v>10</v>
      </c>
      <c r="I86" s="140"/>
      <c r="J86" s="195"/>
      <c r="K86" s="1"/>
    </row>
    <row r="87" spans="2:11" ht="37.799999999999997" customHeight="1" x14ac:dyDescent="0.2">
      <c r="B87" s="172"/>
      <c r="C87" s="121"/>
      <c r="D87" s="122"/>
      <c r="E87" s="126"/>
      <c r="F87" s="126"/>
      <c r="G87" s="79" t="s">
        <v>125</v>
      </c>
      <c r="H87" s="96">
        <v>5</v>
      </c>
      <c r="I87" s="150"/>
      <c r="J87" s="196"/>
      <c r="K87" s="1"/>
    </row>
    <row r="88" spans="2:11" ht="24.75" customHeight="1" thickBot="1" x14ac:dyDescent="0.25">
      <c r="B88" s="92"/>
      <c r="C88" s="189" t="s">
        <v>126</v>
      </c>
      <c r="D88" s="189"/>
      <c r="E88" s="189"/>
      <c r="F88" s="190"/>
      <c r="G88" s="8"/>
      <c r="H88" s="90"/>
      <c r="I88" s="91">
        <v>20</v>
      </c>
      <c r="J88" s="98">
        <f>J85</f>
        <v>0</v>
      </c>
      <c r="K88" s="1"/>
    </row>
    <row r="89" spans="2:11" ht="30" customHeight="1" thickTop="1" thickBot="1" x14ac:dyDescent="0.25">
      <c r="B89" s="9" t="s">
        <v>127</v>
      </c>
      <c r="C89" s="10"/>
      <c r="D89" s="10"/>
      <c r="E89" s="10"/>
      <c r="F89" s="11"/>
      <c r="G89" s="19"/>
      <c r="H89" s="29"/>
      <c r="I89" s="62">
        <f>I64+I82+I88</f>
        <v>100</v>
      </c>
      <c r="J89" s="55">
        <f>J64+J82+J88</f>
        <v>0</v>
      </c>
      <c r="K89" s="1"/>
    </row>
    <row r="90" spans="2:11" ht="8.25" customHeight="1" x14ac:dyDescent="0.2">
      <c r="B90" s="12"/>
      <c r="C90" s="13"/>
      <c r="D90" s="13"/>
      <c r="E90" s="13"/>
      <c r="F90" s="13"/>
      <c r="G90" s="16"/>
      <c r="H90" s="15"/>
      <c r="I90" s="14"/>
      <c r="J90" s="17"/>
      <c r="K90" s="1"/>
    </row>
    <row r="91" spans="2:11" x14ac:dyDescent="0.2">
      <c r="B91" s="49" t="s">
        <v>135</v>
      </c>
      <c r="C91" s="50"/>
      <c r="G91" s="49" t="s">
        <v>46</v>
      </c>
    </row>
    <row r="92" spans="2:11" x14ac:dyDescent="0.2">
      <c r="B92" s="20" t="s">
        <v>45</v>
      </c>
      <c r="C92" s="48"/>
      <c r="G92" s="51" t="s">
        <v>52</v>
      </c>
    </row>
    <row r="93" spans="2:11" x14ac:dyDescent="0.2">
      <c r="C93" s="50"/>
    </row>
    <row r="94" spans="2:11" x14ac:dyDescent="0.2">
      <c r="C94" s="50"/>
    </row>
  </sheetData>
  <mergeCells count="91">
    <mergeCell ref="C88:F88"/>
    <mergeCell ref="I83:I84"/>
    <mergeCell ref="J61:J62"/>
    <mergeCell ref="J83:J84"/>
    <mergeCell ref="F85:F87"/>
    <mergeCell ref="I85:I87"/>
    <mergeCell ref="J85:J87"/>
    <mergeCell ref="E79:E81"/>
    <mergeCell ref="F79:F81"/>
    <mergeCell ref="I79:I81"/>
    <mergeCell ref="J79:J81"/>
    <mergeCell ref="C82:F82"/>
    <mergeCell ref="J65:J67"/>
    <mergeCell ref="E68:E71"/>
    <mergeCell ref="F68:F71"/>
    <mergeCell ref="I68:I71"/>
    <mergeCell ref="B83:B87"/>
    <mergeCell ref="C83:D87"/>
    <mergeCell ref="E83:E84"/>
    <mergeCell ref="F83:F84"/>
    <mergeCell ref="E85:E87"/>
    <mergeCell ref="J68:J71"/>
    <mergeCell ref="E72:E78"/>
    <mergeCell ref="F72:F78"/>
    <mergeCell ref="I72:I78"/>
    <mergeCell ref="J72:J78"/>
    <mergeCell ref="E61:E62"/>
    <mergeCell ref="F61:F62"/>
    <mergeCell ref="I61:I62"/>
    <mergeCell ref="C63:F63"/>
    <mergeCell ref="C64:F64"/>
    <mergeCell ref="B65:B81"/>
    <mergeCell ref="C65:D81"/>
    <mergeCell ref="E65:E67"/>
    <mergeCell ref="F65:F67"/>
    <mergeCell ref="I65:I67"/>
    <mergeCell ref="F54:F57"/>
    <mergeCell ref="I54:I57"/>
    <mergeCell ref="J54:J57"/>
    <mergeCell ref="E58:E60"/>
    <mergeCell ref="F58:F60"/>
    <mergeCell ref="I58:I60"/>
    <mergeCell ref="J58:J60"/>
    <mergeCell ref="I43:I50"/>
    <mergeCell ref="J43:J50"/>
    <mergeCell ref="E51:E53"/>
    <mergeCell ref="F51:F53"/>
    <mergeCell ref="I51:I53"/>
    <mergeCell ref="J51:J53"/>
    <mergeCell ref="M31:P32"/>
    <mergeCell ref="M33:P40"/>
    <mergeCell ref="F37:F39"/>
    <mergeCell ref="I37:I39"/>
    <mergeCell ref="J37:J39"/>
    <mergeCell ref="F40:F42"/>
    <mergeCell ref="I40:I42"/>
    <mergeCell ref="J40:J42"/>
    <mergeCell ref="I34:I36"/>
    <mergeCell ref="J34:J36"/>
    <mergeCell ref="E37:E39"/>
    <mergeCell ref="F31:F33"/>
    <mergeCell ref="I31:I33"/>
    <mergeCell ref="J31:J33"/>
    <mergeCell ref="I25:I28"/>
    <mergeCell ref="J25:J28"/>
    <mergeCell ref="E29:E30"/>
    <mergeCell ref="F29:F30"/>
    <mergeCell ref="I29:I30"/>
    <mergeCell ref="J29:J30"/>
    <mergeCell ref="I12:I13"/>
    <mergeCell ref="J12:J13"/>
    <mergeCell ref="E14:E24"/>
    <mergeCell ref="F14:F24"/>
    <mergeCell ref="I14:I24"/>
    <mergeCell ref="J14:J24"/>
    <mergeCell ref="D1:G1"/>
    <mergeCell ref="C11:D11"/>
    <mergeCell ref="B12:B63"/>
    <mergeCell ref="C12:D30"/>
    <mergeCell ref="E12:E13"/>
    <mergeCell ref="F12:F13"/>
    <mergeCell ref="E25:E28"/>
    <mergeCell ref="F25:F28"/>
    <mergeCell ref="C31:D62"/>
    <mergeCell ref="E31:E33"/>
    <mergeCell ref="E34:E36"/>
    <mergeCell ref="F34:F36"/>
    <mergeCell ref="E40:E42"/>
    <mergeCell ref="E43:E50"/>
    <mergeCell ref="F43:F50"/>
    <mergeCell ref="E54:E57"/>
  </mergeCells>
  <phoneticPr fontId="1"/>
  <dataValidations count="15">
    <dataValidation type="list" allowBlank="1" showInputMessage="1" showErrorMessage="1" sqref="J51:J53">
      <formula1>$H$51:$H$53</formula1>
    </dataValidation>
    <dataValidation type="list" allowBlank="1" showInputMessage="1" showErrorMessage="1" sqref="J12:J13">
      <formula1>$H$12:$H$13</formula1>
    </dataValidation>
    <dataValidation type="list" allowBlank="1" showInputMessage="1" showErrorMessage="1" sqref="J31:J39">
      <formula1>$H$31:$H$33</formula1>
    </dataValidation>
    <dataValidation type="list" allowBlank="1" showInputMessage="1" showErrorMessage="1" sqref="J40:J42">
      <formula1>$H$40:$H$42</formula1>
    </dataValidation>
    <dataValidation type="list" allowBlank="1" showInputMessage="1" showErrorMessage="1" sqref="J14:J24">
      <formula1>$H$14:$H$24</formula1>
    </dataValidation>
    <dataValidation type="list" allowBlank="1" showInputMessage="1" showErrorMessage="1" sqref="J25:J28">
      <formula1>$H$25:$H$28</formula1>
    </dataValidation>
    <dataValidation type="list" allowBlank="1" showInputMessage="1" showErrorMessage="1" sqref="J29:J30">
      <formula1>$H$29:$H$30</formula1>
    </dataValidation>
    <dataValidation type="list" allowBlank="1" showInputMessage="1" showErrorMessage="1" sqref="J43:J50">
      <formula1>$H$43:$H$50</formula1>
    </dataValidation>
    <dataValidation type="list" allowBlank="1" showInputMessage="1" showErrorMessage="1" sqref="J54:J57">
      <formula1>$H$54:$H$57</formula1>
    </dataValidation>
    <dataValidation type="list" allowBlank="1" showInputMessage="1" showErrorMessage="1" sqref="J58:J61">
      <formula1>$H$58:$H$60</formula1>
    </dataValidation>
    <dataValidation type="list" allowBlank="1" showInputMessage="1" showErrorMessage="1" sqref="J65:J67">
      <formula1>$H$65:$H$67</formula1>
    </dataValidation>
    <dataValidation type="list" allowBlank="1" showInputMessage="1" showErrorMessage="1" sqref="J68:J71">
      <formula1>$H$68:$H$71</formula1>
    </dataValidation>
    <dataValidation type="list" allowBlank="1" showInputMessage="1" showErrorMessage="1" sqref="J72:J78">
      <formula1>$H$72:$H$78</formula1>
    </dataValidation>
    <dataValidation type="list" allowBlank="1" showInputMessage="1" showErrorMessage="1" sqref="J79:J81">
      <formula1>$H$79:$H$81</formula1>
    </dataValidation>
    <dataValidation type="list" allowBlank="1" showInputMessage="1" showErrorMessage="1" sqref="J85:J87">
      <formula1>$H$85:$H$87</formula1>
    </dataValidation>
  </dataValidations>
  <printOptions horizontalCentered="1" verticalCentered="1"/>
  <pageMargins left="0.39370078740157483" right="0.39370078740157483" top="0.39370078740157483" bottom="0.19685039370078741" header="0" footer="0"/>
  <pageSetup paperSize="9" scale="4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簡易型 (地域要件・近隣実績設定) (施工計画有）</vt:lpstr>
      <vt:lpstr>'簡易型 (地域要件・近隣実績設定) (施工計画有）'!Print_Area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yonabaru305</cp:lastModifiedBy>
  <cp:lastPrinted>2019-09-09T13:34:45Z</cp:lastPrinted>
  <dcterms:created xsi:type="dcterms:W3CDTF">2017-03-17T05:37:23Z</dcterms:created>
  <dcterms:modified xsi:type="dcterms:W3CDTF">2019-09-13T05:05:07Z</dcterms:modified>
</cp:coreProperties>
</file>